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showInkAnnotation="0" defaultThemeVersion="124226"/>
  <xr:revisionPtr revIDLastSave="0" documentId="13_ncr:1_{DA6D01E6-EE70-4C7A-A1B5-4CBD484D2CD5}" xr6:coauthVersionLast="47" xr6:coauthVersionMax="47" xr10:uidLastSave="{00000000-0000-0000-0000-000000000000}"/>
  <bookViews>
    <workbookView xWindow="-120" yWindow="-120" windowWidth="29040" windowHeight="15840" tabRatio="724" xr2:uid="{00000000-000D-0000-FFFF-FFFF00000000}"/>
  </bookViews>
  <sheets>
    <sheet name="EEI Metrics" sheetId="3" r:id="rId1"/>
    <sheet name="AGA Metrics" sheetId="14" r:id="rId2"/>
    <sheet name="Hidden_Lists" sheetId="11"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Hidden_Lists!$D$7:$D$9</definedName>
    <definedName name="_xlnm.Print_Area" localSheetId="1">'AGA Metrics'!$A$1:$M$119</definedName>
    <definedName name="_xlnm.Print_Area" localSheetId="0">'EEI Metrics'!$A$1:$M$200</definedName>
    <definedName name="_xlnm.Print_Titles" localSheetId="1">'AGA Metrics'!$1:$14</definedName>
    <definedName name="_xlnm.Print_Titles" localSheetId="0">'EEI Metrics'!$1:$15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3" l="1"/>
  <c r="F41" i="3"/>
  <c r="F43" i="3" l="1"/>
  <c r="F42" i="3"/>
  <c r="F40" i="3"/>
  <c r="F38" i="3"/>
  <c r="F36" i="3"/>
  <c r="F34" i="3"/>
</calcChain>
</file>

<file path=xl/sharedStrings.xml><?xml version="1.0" encoding="utf-8"?>
<sst xmlns="http://schemas.openxmlformats.org/spreadsheetml/2006/main" count="560" uniqueCount="339">
  <si>
    <t>Current Year</t>
  </si>
  <si>
    <t xml:space="preserve">Report Date: </t>
  </si>
  <si>
    <t xml:space="preserve">Business Type(s): </t>
  </si>
  <si>
    <t>State(s) of Operation:</t>
  </si>
  <si>
    <t>Human Resources</t>
  </si>
  <si>
    <t>Waste Products</t>
  </si>
  <si>
    <t xml:space="preserve">Coal </t>
  </si>
  <si>
    <t>Natural Gas</t>
  </si>
  <si>
    <t>Nuclear</t>
  </si>
  <si>
    <t>Solar</t>
  </si>
  <si>
    <t>Wind</t>
  </si>
  <si>
    <t>Hydroelectric</t>
  </si>
  <si>
    <t>Geothermal</t>
  </si>
  <si>
    <t>Residential</t>
  </si>
  <si>
    <t xml:space="preserve">Commercial </t>
  </si>
  <si>
    <t xml:space="preserve">Industrial </t>
  </si>
  <si>
    <t>Emissions</t>
  </si>
  <si>
    <t>Petroleum</t>
  </si>
  <si>
    <t>Work-related Fatalities</t>
  </si>
  <si>
    <t>Total Number of Employees</t>
  </si>
  <si>
    <t xml:space="preserve">Parent Company: </t>
  </si>
  <si>
    <t>Ref. No.</t>
  </si>
  <si>
    <t>1.5.1</t>
  </si>
  <si>
    <t>1.5.2</t>
  </si>
  <si>
    <t>1.5.3</t>
  </si>
  <si>
    <t>1.5.4</t>
  </si>
  <si>
    <t>1.5.5</t>
  </si>
  <si>
    <t>2.5.2</t>
  </si>
  <si>
    <t>2.5.3</t>
  </si>
  <si>
    <t>2.5.4</t>
  </si>
  <si>
    <t>2.5.5</t>
  </si>
  <si>
    <t>Resources</t>
  </si>
  <si>
    <t>Nitrogen Oxide (NOx)</t>
  </si>
  <si>
    <t>Sulfur Dioxide (SO2)</t>
  </si>
  <si>
    <t>Mercury (Hg)</t>
  </si>
  <si>
    <t xml:space="preserve">Operating Company(s): </t>
  </si>
  <si>
    <t>2.5.1</t>
  </si>
  <si>
    <t xml:space="preserve">Net Generation for the data year (MWh) </t>
  </si>
  <si>
    <t xml:space="preserve">Owned Net Generation for the data year (MWh) </t>
  </si>
  <si>
    <t xml:space="preserve">Purchased Net Generation for the data year (MWh) </t>
  </si>
  <si>
    <t xml:space="preserve">Regulatory Environment: </t>
  </si>
  <si>
    <t xml:space="preserve">Lost-time Case Rate </t>
  </si>
  <si>
    <t>Days Away, Restricted, and Transfer (DART) Rate</t>
  </si>
  <si>
    <t>Employee Safety Metrics</t>
  </si>
  <si>
    <t>Recordable Incident Rate</t>
  </si>
  <si>
    <t>Total Renewable Energy Resources</t>
  </si>
  <si>
    <t>Biomass/Biogas</t>
  </si>
  <si>
    <t>Additional Metrics (Optional)</t>
  </si>
  <si>
    <t>Retail Electric Customer Count (at end of year)</t>
  </si>
  <si>
    <t>State(s) with RPS Programs:</t>
  </si>
  <si>
    <t>Total Annual Capital Expenditures (nominal dollars)</t>
  </si>
  <si>
    <t>Comments, Links, Additional Information, and Notes</t>
  </si>
  <si>
    <t xml:space="preserve">Total Owned Generation CO2 Emissions Intensity (MT/Net MWh) </t>
  </si>
  <si>
    <t>Key</t>
  </si>
  <si>
    <t>MT = metric tons</t>
  </si>
  <si>
    <t>1 tonne = 1,000,000.00 grams</t>
  </si>
  <si>
    <t>1 metric ton = 1.1023 short tons</t>
  </si>
  <si>
    <r>
      <t xml:space="preserve">Total output-based emissions factor = </t>
    </r>
    <r>
      <rPr>
        <sz val="9"/>
        <color theme="1"/>
        <rFont val="Arial"/>
        <family val="2"/>
      </rPr>
      <t>(</t>
    </r>
    <r>
      <rPr>
        <i/>
        <sz val="9"/>
        <color theme="1"/>
        <rFont val="Arial"/>
        <family val="2"/>
      </rPr>
      <t>insert emissions factor and source</t>
    </r>
    <r>
      <rPr>
        <sz val="9"/>
        <color theme="1"/>
        <rFont val="Arial"/>
        <family val="2"/>
      </rPr>
      <t>)</t>
    </r>
  </si>
  <si>
    <t>Notes</t>
  </si>
  <si>
    <t>(1)</t>
  </si>
  <si>
    <t>(2)</t>
  </si>
  <si>
    <t>(3)</t>
  </si>
  <si>
    <t>As reported to EPA under the mandatory GHG Reporting Protocols (40 CFR Part 98, Subparts C and D).</t>
  </si>
  <si>
    <t>(4)</t>
  </si>
  <si>
    <t>(5)</t>
  </si>
  <si>
    <t>Purchased power emissions should be calculated using the most relevant and accurate of the following methods:</t>
  </si>
  <si>
    <t>For direct purchases, such as PPAs, use the direct emissions data as reported to EPA.</t>
  </si>
  <si>
    <t>(6)</t>
  </si>
  <si>
    <t>As reported to EPA under the mandatory GHG Reporting Protocols (40 CFR Part 98, Subpart DD).</t>
  </si>
  <si>
    <t xml:space="preserve"> </t>
  </si>
  <si>
    <t>Other</t>
  </si>
  <si>
    <t>- ISO/RTO-level emission factors</t>
  </si>
  <si>
    <t>- Climate Registry emission factors</t>
  </si>
  <si>
    <t>- E-Grid emission factors</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</si>
  <si>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</si>
  <si>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r>
      <t>CO</t>
    </r>
    <r>
      <rPr>
        <sz val="10"/>
        <color theme="1"/>
        <rFont val="Arial"/>
        <family val="2"/>
      </rPr>
      <t>2</t>
    </r>
    <r>
      <rPr>
        <sz val="11"/>
        <color theme="1"/>
        <rFont val="Calibri"/>
        <family val="2"/>
        <scheme val="minor"/>
      </rPr>
      <t xml:space="preserve"> = 1</t>
    </r>
  </si>
  <si>
    <r>
      <t>CH</t>
    </r>
    <r>
      <rPr>
        <sz val="10"/>
        <color theme="1"/>
        <rFont val="Arial"/>
        <family val="2"/>
      </rPr>
      <t>4</t>
    </r>
    <r>
      <rPr>
        <sz val="11"/>
        <color theme="1"/>
        <rFont val="Calibri"/>
        <family val="2"/>
        <scheme val="minor"/>
      </rPr>
      <t xml:space="preserve"> = 25</t>
    </r>
  </si>
  <si>
    <r>
      <t>N</t>
    </r>
    <r>
      <rPr>
        <sz val="10"/>
        <color theme="1"/>
        <rFont val="Arial"/>
        <family val="2"/>
      </rPr>
      <t>2</t>
    </r>
    <r>
      <rPr>
        <sz val="11"/>
        <color theme="1"/>
        <rFont val="Calibri"/>
        <family val="2"/>
        <scheme val="minor"/>
      </rPr>
      <t>O = 298</t>
    </r>
  </si>
  <si>
    <r>
      <t>SF</t>
    </r>
    <r>
      <rPr>
        <sz val="10"/>
        <color theme="1"/>
        <rFont val="Arial"/>
        <family val="2"/>
      </rPr>
      <t>6</t>
    </r>
    <r>
      <rPr>
        <sz val="11"/>
        <color theme="1"/>
        <rFont val="Calibri"/>
        <family val="2"/>
        <scheme val="minor"/>
      </rPr>
      <t xml:space="preserve"> = 22,800</t>
    </r>
  </si>
  <si>
    <t>2.ii</t>
  </si>
  <si>
    <t>2.1.ii</t>
  </si>
  <si>
    <t>2.2.ii</t>
  </si>
  <si>
    <t>2.3.ii</t>
  </si>
  <si>
    <t>2.4.ii</t>
  </si>
  <si>
    <t>2.5.ii</t>
  </si>
  <si>
    <t>2.5.1.ii</t>
  </si>
  <si>
    <t>2.5.2.ii</t>
  </si>
  <si>
    <t>2.5.3.ii</t>
  </si>
  <si>
    <t>2.5.4.ii</t>
  </si>
  <si>
    <t>2.5.5.ii</t>
  </si>
  <si>
    <t>2.i</t>
  </si>
  <si>
    <t>2.1.i</t>
  </si>
  <si>
    <t>2.2.i</t>
  </si>
  <si>
    <t>2.3.i</t>
  </si>
  <si>
    <t>2.4.i</t>
  </si>
  <si>
    <t>2.5.i</t>
  </si>
  <si>
    <t>2.5.1.i</t>
  </si>
  <si>
    <t>2.5.2.i</t>
  </si>
  <si>
    <t>2.5.3.i</t>
  </si>
  <si>
    <t>2.5.4.i</t>
  </si>
  <si>
    <t>2.5.5.i</t>
  </si>
  <si>
    <t>Generation and emissions are adjusted for equity ownership share to reflect the percentage of output owned by reporting entity.</t>
  </si>
  <si>
    <t>1 lb. = 453.59 grams</t>
  </si>
  <si>
    <t>Fossil: Fossil Fuel Generation Only</t>
  </si>
  <si>
    <t>Total: Total System Generation</t>
  </si>
  <si>
    <t>Other: Other (please specify in notes)</t>
  </si>
  <si>
    <t>Fossil</t>
  </si>
  <si>
    <t>Total</t>
  </si>
  <si>
    <t>Other: Other (please specify in comment section)</t>
  </si>
  <si>
    <t>Nitrogen Oxide (NOx), Sulfur Dioxide (SO2), Mercury (Hg)</t>
  </si>
  <si>
    <t>5.1.1</t>
  </si>
  <si>
    <t>5.1.2</t>
  </si>
  <si>
    <t>Carbon Dioxide (CO2)</t>
  </si>
  <si>
    <t>5.1.1.1</t>
  </si>
  <si>
    <t>5.1.1.2</t>
  </si>
  <si>
    <t>Carbon Dioxide Equivalent (CO2e)</t>
  </si>
  <si>
    <t>5.1.2.1</t>
  </si>
  <si>
    <t>5.1.2.2</t>
  </si>
  <si>
    <t xml:space="preserve">Total Owned Generation CO2e Emissions Intensity (MT/Net MWh) </t>
  </si>
  <si>
    <t xml:space="preserve">Total Purchased Generation CO2 Emissions Intensity (MT/Net MWh) </t>
  </si>
  <si>
    <t xml:space="preserve">Total Purchased Generation CO2e Emissions Intensity (MT/Net MWh) </t>
  </si>
  <si>
    <t>5.2.1</t>
  </si>
  <si>
    <t>5.2.1.1</t>
  </si>
  <si>
    <t>5.2.1.2</t>
  </si>
  <si>
    <t>5.2.2</t>
  </si>
  <si>
    <t>5.2.2.1</t>
  </si>
  <si>
    <t>5.2.2.2</t>
  </si>
  <si>
    <t xml:space="preserve">Total Owned + Purchased Generation CO2 Emissions Intensity (MT/Net MWh) </t>
  </si>
  <si>
    <t xml:space="preserve">Total Owned + Purchased Generation CO2e Emissions Intensity (MT/Net MWh) </t>
  </si>
  <si>
    <t>5.3.1</t>
  </si>
  <si>
    <t>5.3.1.1</t>
  </si>
  <si>
    <t>5.3.1.2</t>
  </si>
  <si>
    <t>5.3.2</t>
  </si>
  <si>
    <t>5.3.2.1</t>
  </si>
  <si>
    <t>5.3.2.2</t>
  </si>
  <si>
    <t>Total Owned + Purchased Generation CO2 Emissions (MT)</t>
  </si>
  <si>
    <t>Total Owned + Purchased Generation CO2e Emissions (MT)</t>
  </si>
  <si>
    <t>5.4.1</t>
  </si>
  <si>
    <t>5.4.2</t>
  </si>
  <si>
    <t>Owned Generation + Purchased Power</t>
  </si>
  <si>
    <t>Total NOx Emissions (MT)</t>
  </si>
  <si>
    <t>Total NOx Emissions Intensity (MT/Net MWh)</t>
  </si>
  <si>
    <t>Total SO2 Emissions (MT)</t>
  </si>
  <si>
    <t>Total SO2 Emissions Intensity (MT/Net MWh)</t>
  </si>
  <si>
    <t>6.2.1</t>
  </si>
  <si>
    <t>6.2.2</t>
  </si>
  <si>
    <t>6.3.1</t>
  </si>
  <si>
    <t>6.3.2</t>
  </si>
  <si>
    <r>
      <t>Indicate the generation basis for calculating SO</t>
    </r>
    <r>
      <rPr>
        <sz val="10"/>
        <color theme="1"/>
        <rFont val="Arial"/>
        <family val="2"/>
      </rPr>
      <t>2</t>
    </r>
    <r>
      <rPr>
        <sz val="11"/>
        <color theme="1"/>
        <rFont val="Calibri"/>
        <family val="2"/>
        <scheme val="minor"/>
      </rPr>
      <t>, NOx, and Hg emissions and intensity.</t>
    </r>
  </si>
  <si>
    <t>6.4.1</t>
  </si>
  <si>
    <t>6.4.2</t>
  </si>
  <si>
    <t>Total Hg Emissions (kg)</t>
  </si>
  <si>
    <t>Total Hg Emissions Intensity (kg/Net MWh)</t>
  </si>
  <si>
    <r>
      <t xml:space="preserve">Owned Generation </t>
    </r>
    <r>
      <rPr>
        <b/>
        <sz val="11"/>
        <color rgb="FFFF0000"/>
        <rFont val="Calibri"/>
        <family val="2"/>
        <scheme val="minor"/>
      </rPr>
      <t>(1) (2) (3)</t>
    </r>
  </si>
  <si>
    <t>GHG Emissions: Carbon Dioxide (CO2) and Carbon Dioxide Equivalent (CO2e)</t>
  </si>
  <si>
    <t>Total Owned Generation CO2 Emissions (MT)</t>
  </si>
  <si>
    <t>Total Owned Generation CO2e Emissions (MT)</t>
  </si>
  <si>
    <t>Total Purchased Generation CO2 Emissions (MT)</t>
  </si>
  <si>
    <t>Total Purchased Generation CO2e Emissions (MT)</t>
  </si>
  <si>
    <r>
      <t xml:space="preserve">Purchased Power </t>
    </r>
    <r>
      <rPr>
        <b/>
        <sz val="11"/>
        <color rgb="FFFF0000"/>
        <rFont val="Calibri"/>
        <family val="2"/>
        <scheme val="minor"/>
      </rPr>
      <t>(4)</t>
    </r>
  </si>
  <si>
    <t>For market purchases where emissions are unknown, use applicable regional or national emissions rate:</t>
  </si>
  <si>
    <t>Portfolio</t>
  </si>
  <si>
    <t>Incremental Annual Electricity Savings from EE Measures (MWh)</t>
  </si>
  <si>
    <t>Incremental Annual Investment in Electric EE Programs (nominal dollars)</t>
  </si>
  <si>
    <t>Owned Nameplate Generation Capacity at end of year (MW)</t>
  </si>
  <si>
    <t>Use the data organizer on the left (i.e., the plus/minus symbol) to open/close the alternative generation reporting options</t>
  </si>
  <si>
    <t>Percent of Coal Combustion Products Beneficially Used</t>
  </si>
  <si>
    <r>
      <rPr>
        <b/>
        <u/>
        <sz val="11"/>
        <color theme="3"/>
        <rFont val="Calibri"/>
        <family val="2"/>
        <scheme val="minor"/>
      </rPr>
      <t>Note</t>
    </r>
    <r>
      <rPr>
        <b/>
        <sz val="11"/>
        <color theme="3"/>
        <rFont val="Calibri"/>
        <family val="2"/>
        <scheme val="minor"/>
      </rPr>
      <t xml:space="preserve">:  The alternatives available below are intended to provide flexibility in reporting </t>
    </r>
  </si>
  <si>
    <t>Total Number on Board of Directors/Trustees</t>
  </si>
  <si>
    <t>2.6.ii</t>
  </si>
  <si>
    <t>2.6.i</t>
  </si>
  <si>
    <t xml:space="preserve">GHG emissions, and should be used to the extent appropriate for each company. </t>
  </si>
  <si>
    <t>Use the data organizer on the left (i.e., the plus/minus symbol) to open/close the Emissions section notes</t>
  </si>
  <si>
    <t>Refer to the "Definitions" column for more information on each metric.</t>
  </si>
  <si>
    <t>Definitions</t>
  </si>
  <si>
    <t>METHANE EMISSIONS AND MITIGATION FROM DISTRIBUTION MAINS</t>
  </si>
  <si>
    <t>Number of Gas Distribution Customers</t>
  </si>
  <si>
    <t>Distribution Mains in Service</t>
  </si>
  <si>
    <t>These metrics should include all local distribution companies (LDCs) held by the Parent Company that are above the LDC Facility reporting threshold for EPA's 40 C.F.R. 98, Subpart W reporting rule.</t>
  </si>
  <si>
    <t>1.2.1</t>
  </si>
  <si>
    <r>
      <t xml:space="preserve">Plastic </t>
    </r>
    <r>
      <rPr>
        <i/>
        <sz val="11"/>
        <color theme="1"/>
        <rFont val="Calibri"/>
        <family val="2"/>
        <scheme val="minor"/>
      </rPr>
      <t>(miles)</t>
    </r>
  </si>
  <si>
    <t>1.2.2</t>
  </si>
  <si>
    <r>
      <t xml:space="preserve">Cathodically Protected Steel - Bare &amp; Coated </t>
    </r>
    <r>
      <rPr>
        <i/>
        <sz val="11"/>
        <color theme="1"/>
        <rFont val="Calibri"/>
        <family val="2"/>
        <scheme val="minor"/>
      </rPr>
      <t>(miles)</t>
    </r>
  </si>
  <si>
    <t>1.2.3</t>
  </si>
  <si>
    <r>
      <t xml:space="preserve">Unprotected Steel - Bare &amp; Coated </t>
    </r>
    <r>
      <rPr>
        <i/>
        <sz val="11"/>
        <color theme="1"/>
        <rFont val="Calibri"/>
        <family val="2"/>
        <scheme val="minor"/>
      </rPr>
      <t>(miles)</t>
    </r>
  </si>
  <si>
    <t>1.2.4</t>
  </si>
  <si>
    <r>
      <t xml:space="preserve">Cast Iron / Wrought Iron - without upgrades </t>
    </r>
    <r>
      <rPr>
        <i/>
        <sz val="11"/>
        <color theme="1"/>
        <rFont val="Calibri"/>
        <family val="2"/>
        <scheme val="minor"/>
      </rPr>
      <t>(miles)</t>
    </r>
  </si>
  <si>
    <t xml:space="preserve">These metrics should provide the number of years remaining to take out of service, replace or upgrade catholdically unprotected steel mains, and cast iron/wrought iron mains, consistent with applicable state utility commission authorizations. </t>
  </si>
  <si>
    <t>1.3.1</t>
  </si>
  <si>
    <t>Optional:  # yrs by pipe type.</t>
  </si>
  <si>
    <t>1.3.2</t>
  </si>
  <si>
    <t xml:space="preserve">Distribution CO2e Fugitive Emissions </t>
  </si>
  <si>
    <t>3.1</t>
  </si>
  <si>
    <t>Emissions reported for all permitted sources (minor or major)</t>
  </si>
  <si>
    <t>3.1.1</t>
  </si>
  <si>
    <r>
      <t xml:space="preserve">NOx </t>
    </r>
    <r>
      <rPr>
        <i/>
        <sz val="11"/>
        <color theme="1"/>
        <rFont val="Calibri"/>
        <family val="2"/>
        <scheme val="minor"/>
      </rPr>
      <t>( metric tons per year)</t>
    </r>
  </si>
  <si>
    <t>3.1.2</t>
  </si>
  <si>
    <r>
      <t xml:space="preserve">VOC </t>
    </r>
    <r>
      <rPr>
        <i/>
        <sz val="11"/>
        <color theme="1"/>
        <rFont val="Calibri"/>
        <family val="2"/>
        <scheme val="minor"/>
      </rPr>
      <t>(metric tons per year)</t>
    </r>
  </si>
  <si>
    <t>METHANE EMISSIONS</t>
  </si>
  <si>
    <t>Gathering and Boosting Pipelines, Blow Down Volumes, and Emissions</t>
  </si>
  <si>
    <t>1.1.1</t>
  </si>
  <si>
    <r>
      <t xml:space="preserve">Total Miles of Gathering Pipeline Operated by gas utility </t>
    </r>
    <r>
      <rPr>
        <i/>
        <sz val="11"/>
        <rFont val="Calibri"/>
        <family val="2"/>
        <scheme val="minor"/>
      </rPr>
      <t>(miles)</t>
    </r>
  </si>
  <si>
    <t>1.1.2</t>
  </si>
  <si>
    <r>
      <t xml:space="preserve">Volume of Gathering Pipeline Blow Down Emissions </t>
    </r>
    <r>
      <rPr>
        <i/>
        <sz val="11"/>
        <rFont val="Calibri"/>
        <family val="2"/>
        <scheme val="minor"/>
      </rPr>
      <t>(scf)</t>
    </r>
  </si>
  <si>
    <t>1.1.4</t>
  </si>
  <si>
    <r>
      <t xml:space="preserve">Gathering Pipeline Blow-Down Emissions outside storage and compression facilities </t>
    </r>
    <r>
      <rPr>
        <i/>
        <sz val="11"/>
        <rFont val="Calibri"/>
        <family val="2"/>
        <scheme val="minor"/>
      </rPr>
      <t>(metric tons CO2e)</t>
    </r>
  </si>
  <si>
    <t>CO2e  COMBUSTION EMISSIONS FOR GATHERING &amp; BOOSTING COMPRESSION</t>
  </si>
  <si>
    <t>CONVENTIONAL COMBUSTION EMISSIONS FROM GATHERING &amp; BOOSTING COMPRESSION</t>
  </si>
  <si>
    <t xml:space="preserve">Electric Company ESG/Sustainability Quantitative Information  </t>
  </si>
  <si>
    <t xml:space="preserve">Gas Company ESG/Sustainability Quantitative Information  </t>
  </si>
  <si>
    <t>Natural Gas Distribution</t>
  </si>
  <si>
    <t>Natural Gas Gathering and Boosting</t>
  </si>
  <si>
    <r>
      <t xml:space="preserve">CO2e Fugitive Methane Emissions from Gas Distribution Operations </t>
    </r>
    <r>
      <rPr>
        <i/>
        <sz val="11"/>
        <rFont val="Calibri"/>
        <family val="2"/>
        <scheme val="minor"/>
      </rPr>
      <t>(metric tons)</t>
    </r>
  </si>
  <si>
    <r>
      <t xml:space="preserve">Plan/Commitment to Replace / Upgrade Remaining Miles of Distribution Mains </t>
    </r>
    <r>
      <rPr>
        <i/>
        <sz val="11"/>
        <rFont val="Calibri"/>
        <family val="2"/>
        <scheme val="minor"/>
      </rPr>
      <t>(# years to complete)</t>
    </r>
  </si>
  <si>
    <t>Refer to the 'EEI Definitions' tab for more information on each metric</t>
  </si>
  <si>
    <r>
      <t xml:space="preserve">CH4 Fugitive Methane Emissions from Gas Distribution Operations </t>
    </r>
    <r>
      <rPr>
        <i/>
        <sz val="11"/>
        <rFont val="Calibri"/>
        <family val="2"/>
        <scheme val="minor"/>
      </rPr>
      <t>(metric tons)</t>
    </r>
  </si>
  <si>
    <r>
      <t>Unprotected Steel (Bare &amp; Coated) (</t>
    </r>
    <r>
      <rPr>
        <i/>
        <sz val="11"/>
        <color theme="1"/>
        <rFont val="Calibri"/>
        <family val="2"/>
        <scheme val="minor"/>
      </rPr>
      <t># years to complete</t>
    </r>
    <r>
      <rPr>
        <sz val="11"/>
        <color theme="1"/>
        <rFont val="Calibri"/>
        <family val="2"/>
        <scheme val="minor"/>
      </rPr>
      <t>)</t>
    </r>
  </si>
  <si>
    <r>
      <t>Cast Iron / Wrought Iron (</t>
    </r>
    <r>
      <rPr>
        <i/>
        <sz val="11"/>
        <color theme="1"/>
        <rFont val="Calibri"/>
        <family val="2"/>
        <scheme val="minor"/>
      </rPr>
      <t># years to complete</t>
    </r>
    <r>
      <rPr>
        <sz val="11"/>
        <color theme="1"/>
        <rFont val="Calibri"/>
        <family val="2"/>
        <scheme val="minor"/>
      </rPr>
      <t>)</t>
    </r>
  </si>
  <si>
    <r>
      <t xml:space="preserve">CO2e Emissions for Gathering &amp; Boosting Compression Stations </t>
    </r>
    <r>
      <rPr>
        <i/>
        <sz val="11"/>
        <rFont val="Calibri"/>
        <family val="2"/>
        <scheme val="minor"/>
      </rPr>
      <t>(metric tons)</t>
    </r>
  </si>
  <si>
    <t>2.3.1</t>
  </si>
  <si>
    <t>Annual Methane Gas Throughput from Gas Distribution Operations in millions of standard cubic feet (MMscf/year)</t>
  </si>
  <si>
    <t>2.2.1</t>
  </si>
  <si>
    <t>CH4 Fugitive Methane Emissions from Gas Distribution Operations (MMSCF/year)</t>
  </si>
  <si>
    <t>Calculated annual metric: (MMSFC methane emissions/MMSCF methane throughput)</t>
  </si>
  <si>
    <r>
      <t>Annual Natural Gas Throughput from Gas Distribution Operations in thousands of standard cubic feet (</t>
    </r>
    <r>
      <rPr>
        <i/>
        <sz val="11"/>
        <rFont val="Calibri"/>
        <family val="2"/>
        <scheme val="minor"/>
      </rPr>
      <t>Mscf/year</t>
    </r>
    <r>
      <rPr>
        <sz val="11"/>
        <rFont val="Calibri"/>
        <family val="2"/>
        <scheme val="minor"/>
      </rPr>
      <t>)</t>
    </r>
  </si>
  <si>
    <t>INPUT VALUE (total mt CH4) as explained in definition above.  Subpart W input is CH4 (mt).</t>
  </si>
  <si>
    <t xml:space="preserve">This metric provides gas throughput from distribution (quantity of natural gas delivered to end users) reported under Subpart W, 40 C.F.R. 98.236(aa)(9)(iv), as reported on the Subpart W e-GRRT integrated reporting form in the “Facility Overview” worksheet  Excel form, Quantity of natural gas delivered to end users (column 4). </t>
  </si>
  <si>
    <r>
      <t>All methane leak sources per 98.232 (i) (1-6) are included for Distribution.  Combustion sources are excluded.  CO</t>
    </r>
    <r>
      <rPr>
        <b/>
        <i/>
        <u/>
        <vertAlign val="subscript"/>
        <sz val="14"/>
        <rFont val="Calibri"/>
        <family val="2"/>
        <scheme val="minor"/>
      </rPr>
      <t>2</t>
    </r>
    <r>
      <rPr>
        <b/>
        <i/>
        <u/>
        <sz val="14"/>
        <rFont val="Calibri"/>
        <family val="2"/>
        <scheme val="minor"/>
      </rPr>
      <t xml:space="preserve"> is excluded.</t>
    </r>
  </si>
  <si>
    <t xml:space="preserve">This metric is collected to support calculations under EPA 40 CFR 98, Subpart W. </t>
  </si>
  <si>
    <t xml:space="preserve">CO2 combustion emissionsas reported to EPA under 40 CFR 98, Subpart C, as directed in Subpart W, 98.232(k).  </t>
  </si>
  <si>
    <t>The number of permitted sources for conventional emissions may not be the same number of sources reporting under the EPA GHG reporting rule.  Companies may wish to describe which, or how many, sources are included in the conventional pollutants data and whether the CO2e data reported includes all of these sources.</t>
  </si>
  <si>
    <t>1.1.3</t>
  </si>
  <si>
    <r>
      <t>Fugitive Methane</t>
    </r>
    <r>
      <rPr>
        <sz val="10"/>
        <rFont val="Calibri"/>
        <family val="2"/>
        <scheme val="minor"/>
      </rPr>
      <t xml:space="preserve"> emissions as defined in 40 CFR 98 Sub W Section 232 (e) (1-8), CO2 and N2O emissions are excluded from this section.</t>
    </r>
  </si>
  <si>
    <t>1.1.5</t>
  </si>
  <si>
    <t>1.1.6</t>
  </si>
  <si>
    <t>1.1.7</t>
  </si>
  <si>
    <t>1.1.8</t>
  </si>
  <si>
    <t>Value reported using calculation in 40 CFR 98 Sub W Section 232(q)(2)(v)</t>
  </si>
  <si>
    <t>Onshore Natural Gas Transmission Compression Methane Emissions</t>
  </si>
  <si>
    <r>
      <t>Fugitive Methane</t>
    </r>
    <r>
      <rPr>
        <sz val="10"/>
        <rFont val="Calibri"/>
        <family val="2"/>
        <scheme val="minor"/>
      </rPr>
      <t xml:space="preserve"> emissions as defined in 40 CFR 98 Sub W Section 232 (f) (1-8), CO2 and N2O emissions are excluded from this section.</t>
    </r>
  </si>
  <si>
    <r>
      <t>Blowdown vent stacks for onshore transmission pipeline</t>
    </r>
    <r>
      <rPr>
        <sz val="10"/>
        <rFont val="Calibri"/>
        <family val="2"/>
        <scheme val="minor"/>
      </rPr>
      <t xml:space="preserve"> as defined in 40 CFR 98 Sub W Section 232 (m), CO2 and N2O emissions are excluded from this section.</t>
    </r>
  </si>
  <si>
    <t>Value reported using calculation in 40 CFR 98 Sub W Section 232(i)(3)(ii)</t>
  </si>
  <si>
    <t>Total Transmission and Storage Methane Emissions (MMSCF/year)</t>
  </si>
  <si>
    <t>Onshore Natural Gas Transmission Pipeline Blowdowns</t>
  </si>
  <si>
    <t>Summary and Metrics</t>
  </si>
  <si>
    <t>Natural Gas Transmission and Storage</t>
  </si>
  <si>
    <r>
      <t>All methane leak sources per 98.232 (e) (1-8), (f)(1-8), and (m) are included for Transmission and Storage.  Combustion sources are excluded.  CO</t>
    </r>
    <r>
      <rPr>
        <b/>
        <i/>
        <u/>
        <vertAlign val="subscript"/>
        <sz val="14"/>
        <rFont val="Calibri"/>
        <family val="2"/>
        <scheme val="minor"/>
      </rPr>
      <t>2</t>
    </r>
    <r>
      <rPr>
        <b/>
        <i/>
        <u/>
        <sz val="14"/>
        <rFont val="Calibri"/>
        <family val="2"/>
        <scheme val="minor"/>
      </rPr>
      <t xml:space="preserve"> and N</t>
    </r>
    <r>
      <rPr>
        <b/>
        <i/>
        <u/>
        <vertAlign val="subscript"/>
        <sz val="14"/>
        <rFont val="Calibri"/>
        <family val="2"/>
        <scheme val="minor"/>
      </rPr>
      <t>2</t>
    </r>
    <r>
      <rPr>
        <b/>
        <i/>
        <u/>
        <sz val="14"/>
        <rFont val="Calibri"/>
        <family val="2"/>
        <scheme val="minor"/>
      </rPr>
      <t>O are excluded.</t>
    </r>
  </si>
  <si>
    <t>Density of Methane = 0.0192 kg/ft3 per 40 CFR Sub W EQ. W-36</t>
  </si>
  <si>
    <t>Underground Natural Gas Storage Methane Emissions</t>
  </si>
  <si>
    <t>Value reported using calculation in 40 CFR 98 Sub W Section 236(b)(4)</t>
  </si>
  <si>
    <t>Value reported using calculation in 40 CFR 98 Sub W Section 236(i)(1)(iii)</t>
  </si>
  <si>
    <t>Value reported using calculation in 40 CFR 98 Sub W Section 236(k)(2)(v)</t>
  </si>
  <si>
    <t>Value reported using calculation in 40 CFR 98 Sub W Section 236(n)(11)</t>
  </si>
  <si>
    <t>Value reported using calculation in 40 CFR 98 Sub W Section 236(o)(2)(ii)(D)(2)</t>
  </si>
  <si>
    <t>Value reported using calculation in 40 CFR 98 Sub W Section 236(p)(2)(ii)(D)(2)</t>
  </si>
  <si>
    <t>Value reported using calculation in 40 CFR 98 Sub W Section 236(q)(2)(v)</t>
  </si>
  <si>
    <t>2.1.1</t>
  </si>
  <si>
    <t>2.1.2</t>
  </si>
  <si>
    <t>2.1.3</t>
  </si>
  <si>
    <t>2.1.4</t>
  </si>
  <si>
    <t>2.1.5</t>
  </si>
  <si>
    <t>2.1.6</t>
  </si>
  <si>
    <t>2.1.7</t>
  </si>
  <si>
    <t>2.1.8</t>
  </si>
  <si>
    <t>Methane content in natural gas equals 95% based on 40 CFR 98 Sub W 233(u)(2)(vii)</t>
  </si>
  <si>
    <t>EIA 176 throughput or other reference for other throughput selected</t>
  </si>
  <si>
    <t>Annual Methane Gas Throughput from Gas Transmission and Storage Operations (MMSCF/year)</t>
  </si>
  <si>
    <t>Pneumatic Device Venting (metric tons/year)</t>
  </si>
  <si>
    <t>Blowdown Vent Stacks (metric tons/year)</t>
  </si>
  <si>
    <t>Transmission Storage Tanks (metric tons/year)</t>
  </si>
  <si>
    <t>Flare Stack Emissions (metric tons/year)</t>
  </si>
  <si>
    <t>Centrifugal Compressor Venting (metric tons/year)</t>
  </si>
  <si>
    <t>Reciprocating Compressor Venting (metric tons/year)</t>
  </si>
  <si>
    <t>Equipment leaks from valves, connectors, open ended lines, pressure relief valves, and meters  (metric tons/year)</t>
  </si>
  <si>
    <t>Other Leaks (metric tons/year)</t>
  </si>
  <si>
    <t>Total Transmission Compression Methane Emissions (metric tons/year)</t>
  </si>
  <si>
    <t>Total Transmission Compression Methane Emissions (CO2e/year)</t>
  </si>
  <si>
    <t>Total Transmission Compression Methane Emissions (MSCF/year)</t>
  </si>
  <si>
    <t>Other Equipment Leaks (metric tons/year)</t>
  </si>
  <si>
    <t>Equipment leaks from valves, connectors, open-ended lines, and pressure relief valves associated with storage wellheads (metric tons/year)</t>
  </si>
  <si>
    <t>Other equipment leaks from components associated with storage wellheads (metric tons/year)</t>
  </si>
  <si>
    <t>Total Storage Compression Methane Emissions (metric tons/year)</t>
  </si>
  <si>
    <t>Total Storage Compression Methane Emissions (CO2e/year)</t>
  </si>
  <si>
    <t>Total Storage Compression Methane Emissions (MSCF/year)</t>
  </si>
  <si>
    <t>Transmission Pipeline Blowdown Vent Stacks (metric tons/year)</t>
  </si>
  <si>
    <t>Transmission Pipeline Blowdown Vent Stacks (CO2e/year)</t>
  </si>
  <si>
    <t>Transmission Pipeline Blowdown Vent Stacks (MSCF/year)</t>
  </si>
  <si>
    <t>Total Methane Emissions from additional sources not recognized by 40 CFR 98 Subpart W (metric tons/year)</t>
  </si>
  <si>
    <t>Total Methane Emissions from additional sources not recognized by 40 CFR 98 Subpart W (CO2e/year)</t>
  </si>
  <si>
    <t>Total Methane Emissions from additional sources not recognized by 40 CFR 98 Subpart W (MSCF/year)</t>
  </si>
  <si>
    <t>Annual Natural Gas Throughput from Gas Transmission and Storage Operations (MSCF/year)</t>
  </si>
  <si>
    <t>Methane Emissions Intensity Metric (Percent MMscf of Methane Emissions per MMscf of Methane Throughput)</t>
  </si>
  <si>
    <r>
      <t xml:space="preserve">Fugitive Methane Emissions Rate (Percent </t>
    </r>
    <r>
      <rPr>
        <i/>
        <sz val="11"/>
        <rFont val="Calibri"/>
        <family val="2"/>
        <scheme val="minor"/>
      </rPr>
      <t>MMscf of Methane Emissions per MMscf of Methane Throughput</t>
    </r>
    <r>
      <rPr>
        <sz val="11"/>
        <rFont val="Calibri"/>
        <family val="2"/>
        <scheme val="minor"/>
      </rPr>
      <t>)</t>
    </r>
  </si>
  <si>
    <r>
      <rPr>
        <u/>
        <sz val="10"/>
        <rFont val="Calibri"/>
        <family val="2"/>
        <scheme val="minor"/>
      </rPr>
      <t>Fugitive methane</t>
    </r>
    <r>
      <rPr>
        <sz val="10"/>
        <rFont val="Calibri"/>
        <family val="2"/>
        <scheme val="minor"/>
      </rPr>
      <t xml:space="preserve"> emissions (</t>
    </r>
    <r>
      <rPr>
        <u/>
        <sz val="10"/>
        <rFont val="Calibri"/>
        <family val="2"/>
        <scheme val="minor"/>
      </rPr>
      <t xml:space="preserve">not </t>
    </r>
    <r>
      <rPr>
        <sz val="10"/>
        <rFont val="Calibri"/>
        <family val="2"/>
        <scheme val="minor"/>
      </rPr>
      <t>CO2 combustion emissions) stated as CO2e, as reported to EPA under 40 CFR 98, Subpart W, sections 98.236(q)(3)(ix)(D), 98.236(r)(1)(v), and 98.236(r)(2)(v)(B)</t>
    </r>
    <r>
      <rPr>
        <u/>
        <sz val="10"/>
        <rFont val="Calibri"/>
        <family val="2"/>
        <scheme val="minor"/>
      </rPr>
      <t xml:space="preserve"> - i.e., this is Subpart W methane emissions as input in row 2.2 below and converted to CO2e here</t>
    </r>
    <r>
      <rPr>
        <sz val="10"/>
        <rFont val="Calibri"/>
        <family val="2"/>
        <scheme val="minor"/>
      </rPr>
      <t xml:space="preserve">.   This metric should include fugitive methane emissions above the reporting threshold for all natural gas local distribution companies (LDCs) held by the Parent Company that are above the LDC Facility reporting threshold for EPA's 40 C.F.R. 98, Subpart W reporting rule.  </t>
    </r>
    <r>
      <rPr>
        <u/>
        <sz val="10"/>
        <rFont val="Calibri"/>
        <family val="2"/>
        <scheme val="minor"/>
      </rPr>
      <t>Calculated value based on mt CH4 input in the 2.2 (below).</t>
    </r>
  </si>
  <si>
    <r>
      <t xml:space="preserve">Other Non-Sub W Emissions Data </t>
    </r>
    <r>
      <rPr>
        <b/>
        <sz val="11"/>
        <color rgb="FFFF0000"/>
        <rFont val="Calibri"/>
        <family val="2"/>
        <scheme val="minor"/>
      </rPr>
      <t>(OPTIONAL)</t>
    </r>
  </si>
  <si>
    <r>
      <rPr>
        <sz val="10"/>
        <color rgb="FFFF0000"/>
        <rFont val="Calibri"/>
        <family val="2"/>
        <scheme val="minor"/>
      </rPr>
      <t>(OPTIONAL)</t>
    </r>
    <r>
      <rPr>
        <sz val="10"/>
        <rFont val="Calibri"/>
        <family val="2"/>
        <scheme val="minor"/>
      </rPr>
      <t xml:space="preserve"> If desired, report additional sources required by ONE Future include dehydrator vents, storage station venting transmission pipeline leaks, and storage tank methane.</t>
    </r>
  </si>
  <si>
    <t>Percentage of Women in Total Workforce</t>
  </si>
  <si>
    <t>Water Withdrawals - Consumptive (Millions of Gallons)</t>
  </si>
  <si>
    <t>Water Withdrawals - Non-Consumptive (Millions of Gallons)</t>
  </si>
  <si>
    <t>Water Withdrawals - Consumptive Rate (Millions of Gallons/Net MWh)</t>
  </si>
  <si>
    <t>Water Withdrawals - Non-Consumptive Rate (Millions of Gallons/Net MWh)</t>
  </si>
  <si>
    <t xml:space="preserve">© 2021 Edison Electric Institute.  All rights reserved.  </t>
  </si>
  <si>
    <t xml:space="preserve">© 2021 American Gas Association.  All rights reserved.  </t>
  </si>
  <si>
    <r>
      <t xml:space="preserve">Generation basis for calculation </t>
    </r>
    <r>
      <rPr>
        <b/>
        <sz val="11"/>
        <color rgb="FFFF0000"/>
        <rFont val="Calibri"/>
        <family val="2"/>
        <scheme val="minor"/>
      </rPr>
      <t>(6)</t>
    </r>
  </si>
  <si>
    <t>CO2 and CO2e emissions intensity should be reported using total system generation (net MWh) based on EEI GHG worksheet.</t>
  </si>
  <si>
    <t>Percentage of Women on Board of Directors/Trustees</t>
  </si>
  <si>
    <t>Percentage of Minorities on Board of Directors/Trustees</t>
  </si>
  <si>
    <t>Percentage of Minorities in Total Workforce</t>
  </si>
  <si>
    <t>7.7.1</t>
  </si>
  <si>
    <t>7.7.2</t>
  </si>
  <si>
    <t>7.7.3</t>
  </si>
  <si>
    <t>7.7.4</t>
  </si>
  <si>
    <t>Reference Section 7 Human Resources in EEI Definitions tab.</t>
  </si>
  <si>
    <t>Fresh Water Resources used in Thermal Power Generation Activities</t>
  </si>
  <si>
    <r>
      <t xml:space="preserve">Non-Generation CO2e Emissions of Sulfur Hexafluoride (SF6) </t>
    </r>
    <r>
      <rPr>
        <b/>
        <sz val="11"/>
        <color rgb="FFFF0000"/>
        <rFont val="Calibri"/>
        <family val="2"/>
        <scheme val="minor"/>
      </rPr>
      <t>(5)</t>
    </r>
  </si>
  <si>
    <t>Capital Expenditures and Energy Efficiency (EE)</t>
  </si>
  <si>
    <t>Total CO2e emissions of SF6 (MT)</t>
  </si>
  <si>
    <t>Leak rate of CO2e emissions of SF6 (MT/Net MWh)</t>
  </si>
  <si>
    <t>n/a</t>
  </si>
  <si>
    <t>Additional metrics and the EEI/ESG Qualitative Template information is found in the "Sustainability Management and Environmental, Social and Governance (ESG) Performance Summary"</t>
  </si>
  <si>
    <t>Disclaimer:  All information and data in the EEI ESG Qualitative and Quantitative templates is provided on a voluntary basis and could be subject to change.</t>
  </si>
  <si>
    <t>Rate based on total owned generation.</t>
  </si>
  <si>
    <t>This rate also includes Alliant Energy's renewable purchase power agreements.</t>
  </si>
  <si>
    <t>Alliant Energy Corporation</t>
  </si>
  <si>
    <t>Interstate Power and Light, Wisconsin Power and Light</t>
  </si>
  <si>
    <t>Vertically integrated electric utility and natural gas local distribution company</t>
  </si>
  <si>
    <t>Iowa and Wisconsin for retail and wholesale, IPL also sells electricity to wholesale customers in Minnesota and Illinois.</t>
  </si>
  <si>
    <t>Iowa and Wisconsin</t>
  </si>
  <si>
    <t>Federal Energy Regulatory Commission, Iowa Utilities Board, Public Service Commission of Wisconsin, and Federal, state and local laws and regulations</t>
  </si>
  <si>
    <t>Reference Section 7 Human Resources in EEI Metrics tab.</t>
  </si>
  <si>
    <t>Prior Year</t>
  </si>
  <si>
    <t>Other (Energy Storage)</t>
  </si>
  <si>
    <t>Other (Midcontinent Independent System Operator wholesale electricity market)</t>
  </si>
  <si>
    <t>Other (customer renewable energy programs)</t>
  </si>
  <si>
    <t>Based on annual EEO-1 Data Collection for the U.S. Equal Employment Opportunity</t>
  </si>
  <si>
    <t>Amount of Hazardous Waste Manifested for Disposal (metric tons)</t>
  </si>
  <si>
    <t>Based on the accredited summer installed generating capacity included in MISO’s resource adequacy process for the associated annual planning period, except for wind facilities, solar facilities and battery storage, which are based on nameplate capacity.</t>
  </si>
  <si>
    <t>Alliant Energy total includes the Sheboygan Falls Energy Facility (347 MW) leased to WPL and owned by Alliant Energy Finance, LLC. The summer installed generating capacity included in MISO’s resource adequacy process was 297 MW in 2023 and 291 MW in 2022.</t>
  </si>
  <si>
    <t>Total System Generation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</si>
</sst>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4" formatCode="_(&quot;$&quot;* #,##0.00_);_(&quot;$&quot;* \(#,##0.00\);_(&quot;$&quot;* &quot;-&quot;??_);_(@_)"/>
    <numFmt numFmtId="43" formatCode="_(* #,##0.00_);_(* \(#,##0.00\);_(* &quot;-&quot;??_);_(@_)"/>
    <numFmt numFmtId="164" formatCode="0;\(0\)"/>
    <numFmt numFmtId="165" formatCode="#,##0.000"/>
    <numFmt numFmtId="166" formatCode="#,##0.000000"/>
    <numFmt numFmtId="167" formatCode="#,##0.0"/>
    <numFmt numFmtId="168" formatCode="_(* #,##0_);_(* \(#,##0\);_(* &quot;-&quot;??_);_(@_)"/>
    <numFmt numFmtId="169" formatCode="0.000%"/>
    <numFmt numFmtId="170" formatCode="_(* #,##0.0000_);_(* \(#,##0.0000\);_(* &quot;-&quot;??_);_(@_)"/>
    <numFmt numFmtId="171" formatCode="_(* #,##0.00000_);_(* \(#,##0.00000\);_(* &quot;-&quot;??_);_(@_)"/>
    <numFmt numFmtId="172" formatCode="#,##0.00000"/>
    <numFmt numFmtId="173" formatCode="#,##0.0000000"/>
    <numFmt numFmtId="174" formatCode="_(&quot;$&quot;* #,##0_);_(&quot;$&quot;* \(#,##0\);_(&quot;$&quot;* &quot;-&quot;??_);_(@_)"/>
    <numFmt numFmtId="175" formatCode="0.0%"/>
    <numFmt numFmtId="176" formatCode="0.0000000"/>
    <numFmt numFmtId="177" formatCode="0.00000"/>
    <numFmt numFmtId="178" formatCode="0.0000"/>
    <numFmt numFmtId="179" formatCode="0.000"/>
    <numFmt numFmtId="180" formatCode="0.0"/>
  </numFmts>
  <fonts count="42" x14ac:knownFonts="1">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i/>
      <sz val="11"/>
      <color theme="1"/>
      <name val="Calibri"/>
      <family val="2"/>
      <scheme val="minor"/>
    </font>
    <font>
      <sz val="11"/>
      <name val="Calibri"/>
      <family val="2"/>
      <scheme val="minor"/>
    </font>
    <font>
      <b/>
      <sz val="11"/>
      <color rgb="FFFF0000"/>
      <name val="Calibri"/>
      <family val="2"/>
      <scheme val="minor"/>
    </font>
    <font>
      <b/>
      <sz val="10"/>
      <color theme="1"/>
      <name val="Arial"/>
      <family val="2"/>
    </font>
    <font>
      <b/>
      <u/>
      <sz val="10"/>
      <color theme="1"/>
      <name val="Arial"/>
      <family val="2"/>
    </font>
    <font>
      <sz val="9"/>
      <color theme="1"/>
      <name val="Arial"/>
      <family val="2"/>
    </font>
    <font>
      <i/>
      <sz val="9"/>
      <color theme="1"/>
      <name val="Arial"/>
      <family val="2"/>
    </font>
    <font>
      <sz val="10"/>
      <color theme="1"/>
      <name val="Arial"/>
      <family val="2"/>
    </font>
    <font>
      <sz val="11"/>
      <color theme="1"/>
      <name val="Calibri"/>
      <family val="2"/>
      <scheme val="minor"/>
    </font>
    <font>
      <b/>
      <sz val="11"/>
      <color theme="3"/>
      <name val="Calibri"/>
      <family val="2"/>
      <scheme val="minor"/>
    </font>
    <font>
      <b/>
      <u/>
      <sz val="11"/>
      <color theme="3"/>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sz val="11"/>
      <color rgb="FF0000FF"/>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strike/>
      <sz val="10"/>
      <name val="Calibri"/>
      <family val="2"/>
      <scheme val="minor"/>
    </font>
    <font>
      <b/>
      <i/>
      <u/>
      <sz val="14"/>
      <name val="Calibri"/>
      <family val="2"/>
      <scheme val="minor"/>
    </font>
    <font>
      <b/>
      <i/>
      <u/>
      <vertAlign val="subscript"/>
      <sz val="14"/>
      <name val="Calibri"/>
      <family val="2"/>
      <scheme val="minor"/>
    </font>
    <font>
      <i/>
      <sz val="10"/>
      <color theme="1"/>
      <name val="Calibri"/>
      <family val="2"/>
      <scheme val="minor"/>
    </font>
    <font>
      <b/>
      <u/>
      <sz val="10"/>
      <name val="Calibri"/>
      <family val="2"/>
      <scheme val="minor"/>
    </font>
    <font>
      <sz val="10"/>
      <color rgb="FFFF0000"/>
      <name val="Calibri"/>
      <family val="2"/>
      <scheme val="minor"/>
    </font>
    <font>
      <u/>
      <sz val="11"/>
      <color theme="10"/>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FFCC"/>
        <bgColor indexed="64"/>
      </patternFill>
    </fill>
  </fills>
  <borders count="15">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s>
  <cellStyleXfs count="7">
    <xf numFmtId="0" fontId="0" fillId="0" borderId="0"/>
    <xf numFmtId="0" fontId="14" fillId="0" borderId="0"/>
    <xf numFmtId="9" fontId="15" fillId="0" borderId="0" applyFont="0" applyFill="0" applyBorder="0" applyAlignment="0" applyProtection="0"/>
    <xf numFmtId="43" fontId="15" fillId="0" borderId="0" applyFont="0" applyFill="0" applyBorder="0" applyAlignment="0" applyProtection="0"/>
    <xf numFmtId="0" fontId="41" fillId="0" borderId="0" applyNumberFormat="0" applyFill="0" applyBorder="0" applyAlignment="0" applyProtection="0"/>
    <xf numFmtId="0" fontId="15" fillId="0" borderId="0"/>
    <xf numFmtId="44" fontId="15" fillId="0" borderId="0" applyFont="0" applyFill="0" applyBorder="0" applyAlignment="0" applyProtection="0"/>
  </cellStyleXfs>
  <cellXfs count="346">
    <xf numFmtId="0" fontId="0" fillId="0" borderId="0" xfId="0"/>
    <xf numFmtId="0" fontId="2" fillId="0" borderId="0" xfId="0" applyFont="1" applyAlignment="1">
      <alignment horizontal="left"/>
    </xf>
    <xf numFmtId="0" fontId="0" fillId="0" borderId="3" xfId="0" applyBorder="1"/>
    <xf numFmtId="0" fontId="3" fillId="0" borderId="0" xfId="0" applyFont="1" applyAlignme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0" borderId="0" xfId="0" applyFont="1" applyAlignment="1"/>
    <xf numFmtId="0" fontId="2"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0" fillId="0" borderId="0" xfId="0" applyBorder="1" applyAlignment="1">
      <alignment horizontal="left" indent="2"/>
    </xf>
    <xf numFmtId="0" fontId="0" fillId="0" borderId="0" xfId="0" applyBorder="1"/>
    <xf numFmtId="0" fontId="2" fillId="2" borderId="0" xfId="0" applyFont="1" applyFill="1" applyBorder="1" applyAlignment="1">
      <alignment horizontal="center" vertical="center"/>
    </xf>
    <xf numFmtId="0" fontId="2" fillId="0" borderId="0" xfId="0" applyFont="1"/>
    <xf numFmtId="0" fontId="2" fillId="4" borderId="6" xfId="0" applyFont="1" applyFill="1" applyBorder="1" applyAlignment="1">
      <alignment horizontal="center" vertical="center"/>
    </xf>
    <xf numFmtId="0" fontId="0" fillId="0" borderId="0" xfId="0"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4" fillId="3" borderId="0" xfId="0" applyFont="1" applyFill="1" applyAlignment="1">
      <alignment horizontal="left"/>
    </xf>
    <xf numFmtId="0" fontId="0" fillId="0" borderId="0" xfId="0" applyFont="1" applyAlignment="1">
      <alignment horizontal="left"/>
    </xf>
    <xf numFmtId="0" fontId="0" fillId="0" borderId="1" xfId="0" applyBorder="1" applyAlignment="1">
      <alignment horizontal="left"/>
    </xf>
    <xf numFmtId="0" fontId="0" fillId="0" borderId="0" xfId="0" applyBorder="1" applyAlignment="1">
      <alignment horizontal="left"/>
    </xf>
    <xf numFmtId="0" fontId="0" fillId="0" borderId="0" xfId="0" applyBorder="1" applyAlignment="1">
      <alignment vertical="top"/>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1" xfId="0" applyBorder="1" applyAlignment="1">
      <alignment horizontal="left" indent="4"/>
    </xf>
    <xf numFmtId="0" fontId="2" fillId="2" borderId="0" xfId="0" applyFont="1" applyFill="1" applyBorder="1" applyAlignment="1">
      <alignment horizontal="center" vertical="center"/>
    </xf>
    <xf numFmtId="0" fontId="2" fillId="2" borderId="0" xfId="0" applyFont="1" applyFill="1" applyBorder="1" applyAlignment="1">
      <alignment horizontal="center"/>
    </xf>
    <xf numFmtId="0" fontId="6" fillId="0" borderId="0" xfId="0" applyNumberFormat="1" applyFont="1" applyAlignment="1">
      <alignment horizontal="left"/>
    </xf>
    <xf numFmtId="0" fontId="0" fillId="2" borderId="0" xfId="0" applyFill="1" applyBorder="1" applyAlignment="1">
      <alignment horizontal="left"/>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6" fillId="2" borderId="0" xfId="0" applyNumberFormat="1" applyFont="1" applyFill="1" applyAlignment="1">
      <alignment horizontal="center" vertical="center"/>
    </xf>
    <xf numFmtId="0" fontId="0" fillId="0" borderId="0" xfId="0" applyFill="1" applyAlignment="1">
      <alignment horizontal="left"/>
    </xf>
    <xf numFmtId="0" fontId="2" fillId="0" borderId="0" xfId="0" applyFont="1" applyFill="1" applyAlignment="1">
      <alignment horizontal="left"/>
    </xf>
    <xf numFmtId="0" fontId="0" fillId="0" borderId="0" xfId="0" applyFill="1"/>
    <xf numFmtId="0" fontId="0" fillId="0" borderId="3" xfId="0" applyFill="1" applyBorder="1"/>
    <xf numFmtId="0" fontId="6" fillId="0" borderId="0" xfId="0" applyNumberFormat="1" applyFont="1" applyFill="1" applyAlignment="1">
      <alignment horizontal="left"/>
    </xf>
    <xf numFmtId="0" fontId="0" fillId="0" borderId="0" xfId="0" applyFill="1" applyAlignment="1">
      <alignment horizontal="left" indent="2"/>
    </xf>
    <xf numFmtId="0" fontId="0" fillId="0" borderId="0" xfId="0" quotePrefix="1"/>
    <xf numFmtId="0" fontId="11" fillId="0" borderId="0" xfId="0" applyFont="1"/>
    <xf numFmtId="164" fontId="0" fillId="0" borderId="0" xfId="0" quotePrefix="1" applyNumberFormat="1" applyAlignment="1">
      <alignment horizontal="right"/>
    </xf>
    <xf numFmtId="0" fontId="0" fillId="0" borderId="0" xfId="0" quotePrefix="1" applyAlignment="1">
      <alignment horizontal="right"/>
    </xf>
    <xf numFmtId="0" fontId="0" fillId="0" borderId="0" xfId="0" applyFont="1"/>
    <xf numFmtId="0" fontId="0" fillId="0" borderId="0" xfId="0" applyAlignment="1">
      <alignment horizontal="left" indent="3"/>
    </xf>
    <xf numFmtId="0" fontId="0" fillId="0" borderId="1" xfId="0" applyFill="1" applyBorder="1"/>
    <xf numFmtId="0" fontId="0" fillId="0" borderId="5" xfId="0" applyFill="1" applyBorder="1" applyAlignment="1">
      <alignment vertical="top"/>
    </xf>
    <xf numFmtId="0" fontId="0" fillId="0" borderId="0" xfId="0" quotePrefix="1" applyFont="1" applyAlignment="1">
      <alignment horizontal="left" vertical="center" indent="5"/>
    </xf>
    <xf numFmtId="0" fontId="0" fillId="0" borderId="0" xfId="0" quotePrefix="1" applyFont="1" applyAlignment="1">
      <alignment horizontal="left" indent="5"/>
    </xf>
    <xf numFmtId="3" fontId="0" fillId="0" borderId="0" xfId="0" applyNumberFormat="1"/>
    <xf numFmtId="3" fontId="0" fillId="0" borderId="3" xfId="0" applyNumberFormat="1" applyBorder="1"/>
    <xf numFmtId="42" fontId="0" fillId="0" borderId="0" xfId="0" applyNumberFormat="1"/>
    <xf numFmtId="3" fontId="0" fillId="0" borderId="0" xfId="0" applyNumberFormat="1" applyFill="1"/>
    <xf numFmtId="3" fontId="0" fillId="0" borderId="3" xfId="0" applyNumberFormat="1" applyFill="1" applyBorder="1"/>
    <xf numFmtId="3" fontId="0" fillId="0" borderId="1" xfId="0" applyNumberFormat="1" applyBorder="1"/>
    <xf numFmtId="3" fontId="0" fillId="0" borderId="5" xfId="0" applyNumberFormat="1" applyBorder="1"/>
    <xf numFmtId="3" fontId="0" fillId="0" borderId="0" xfId="0" applyNumberFormat="1" applyBorder="1"/>
    <xf numFmtId="3" fontId="4" fillId="3" borderId="0" xfId="0" applyNumberFormat="1" applyFont="1" applyFill="1"/>
    <xf numFmtId="3" fontId="0" fillId="0" borderId="0" xfId="0" applyNumberFormat="1" applyBorder="1" applyAlignment="1">
      <alignment horizontal="left" indent="2"/>
    </xf>
    <xf numFmtId="165" fontId="0" fillId="0" borderId="0" xfId="0" applyNumberFormat="1" applyFill="1"/>
    <xf numFmtId="165" fontId="0" fillId="0" borderId="3" xfId="0" applyNumberFormat="1" applyFill="1" applyBorder="1"/>
    <xf numFmtId="166" fontId="0" fillId="0" borderId="0" xfId="0" applyNumberFormat="1" applyFill="1"/>
    <xf numFmtId="166" fontId="0" fillId="0" borderId="3" xfId="0" applyNumberFormat="1" applyFill="1" applyBorder="1"/>
    <xf numFmtId="167" fontId="0" fillId="0" borderId="0" xfId="0" applyNumberFormat="1"/>
    <xf numFmtId="167" fontId="0" fillId="0" borderId="3" xfId="0" applyNumberFormat="1" applyBorder="1"/>
    <xf numFmtId="0" fontId="0" fillId="0" borderId="10" xfId="0" applyBorder="1"/>
    <xf numFmtId="0" fontId="0" fillId="0" borderId="9" xfId="0" applyBorder="1"/>
    <xf numFmtId="0" fontId="0" fillId="0" borderId="11" xfId="0" applyBorder="1"/>
    <xf numFmtId="0" fontId="0" fillId="0" borderId="0" xfId="0" applyFill="1" applyAlignment="1">
      <alignment horizontal="left" indent="4"/>
    </xf>
    <xf numFmtId="0" fontId="0" fillId="0" borderId="0" xfId="0" applyFill="1" applyAlignment="1">
      <alignment horizontal="left" indent="6"/>
    </xf>
    <xf numFmtId="0" fontId="2" fillId="0" borderId="0" xfId="0" applyFont="1" applyFill="1" applyAlignment="1">
      <alignment horizontal="left" indent="2"/>
    </xf>
    <xf numFmtId="0" fontId="2" fillId="0" borderId="0" xfId="0" applyFont="1" applyFill="1"/>
    <xf numFmtId="0" fontId="2" fillId="0" borderId="3" xfId="0" applyFont="1" applyFill="1" applyBorder="1"/>
    <xf numFmtId="3" fontId="2" fillId="0" borderId="0" xfId="0" applyNumberFormat="1" applyFont="1" applyFill="1"/>
    <xf numFmtId="3" fontId="2" fillId="0" borderId="3" xfId="0" applyNumberFormat="1" applyFont="1" applyFill="1" applyBorder="1"/>
    <xf numFmtId="0" fontId="2" fillId="0" borderId="0" xfId="0" applyFont="1" applyAlignment="1">
      <alignment horizontal="left" indent="2"/>
    </xf>
    <xf numFmtId="0" fontId="0" fillId="0" borderId="1" xfId="0" applyFont="1" applyFill="1" applyBorder="1" applyAlignment="1">
      <alignment vertical="center"/>
    </xf>
    <xf numFmtId="0" fontId="5" fillId="5" borderId="0" xfId="0" applyFont="1" applyFill="1"/>
    <xf numFmtId="0" fontId="4" fillId="5" borderId="0" xfId="0" applyFont="1" applyFill="1"/>
    <xf numFmtId="3" fontId="4" fillId="5" borderId="0" xfId="0" applyNumberFormat="1" applyFont="1" applyFill="1"/>
    <xf numFmtId="0" fontId="4" fillId="5" borderId="0" xfId="0" applyFont="1" applyFill="1" applyAlignment="1">
      <alignment horizontal="left"/>
    </xf>
    <xf numFmtId="9" fontId="0" fillId="0" borderId="0" xfId="2" applyFont="1"/>
    <xf numFmtId="0" fontId="2" fillId="0" borderId="0" xfId="0" applyFont="1" applyFill="1" applyAlignment="1">
      <alignment horizontal="left" indent="6"/>
    </xf>
    <xf numFmtId="0" fontId="16" fillId="2" borderId="12" xfId="0" applyFont="1" applyFill="1" applyBorder="1" applyAlignment="1">
      <alignment horizontal="left" indent="2"/>
    </xf>
    <xf numFmtId="0" fontId="16" fillId="2" borderId="4" xfId="0" applyFont="1" applyFill="1" applyBorder="1"/>
    <xf numFmtId="0" fontId="16" fillId="2" borderId="5" xfId="0" applyFont="1" applyFill="1" applyBorder="1"/>
    <xf numFmtId="0" fontId="18" fillId="0" borderId="0" xfId="1" applyFont="1"/>
    <xf numFmtId="0" fontId="18" fillId="0" borderId="0" xfId="1" applyFont="1" applyFill="1"/>
    <xf numFmtId="0" fontId="19" fillId="0" borderId="0" xfId="0" applyFont="1"/>
    <xf numFmtId="0" fontId="16" fillId="2" borderId="13" xfId="0" applyFont="1" applyFill="1" applyBorder="1" applyAlignment="1">
      <alignment horizontal="left" indent="2"/>
    </xf>
    <xf numFmtId="0" fontId="2" fillId="0" borderId="0" xfId="0" applyFont="1" applyBorder="1" applyAlignment="1">
      <alignment vertical="top"/>
    </xf>
    <xf numFmtId="0" fontId="27" fillId="0" borderId="0" xfId="0" applyFont="1" applyFill="1" applyBorder="1" applyAlignment="1">
      <alignment vertical="top" wrapText="1"/>
    </xf>
    <xf numFmtId="0" fontId="0" fillId="0" borderId="14" xfId="0" applyFill="1" applyBorder="1" applyAlignment="1">
      <alignment vertical="top"/>
    </xf>
    <xf numFmtId="0" fontId="8" fillId="0" borderId="0" xfId="0" applyFont="1" applyFill="1" applyBorder="1" applyAlignment="1">
      <alignment vertical="top"/>
    </xf>
    <xf numFmtId="0" fontId="8" fillId="0" borderId="14" xfId="0" applyFont="1" applyFill="1" applyBorder="1" applyAlignment="1">
      <alignment vertical="top"/>
    </xf>
    <xf numFmtId="0" fontId="26" fillId="0" borderId="0" xfId="0" applyFont="1" applyFill="1" applyBorder="1" applyAlignment="1">
      <alignment vertical="top"/>
    </xf>
    <xf numFmtId="0" fontId="0" fillId="0" borderId="0" xfId="0" applyFill="1" applyBorder="1" applyAlignment="1">
      <alignment vertical="top"/>
    </xf>
    <xf numFmtId="0" fontId="21" fillId="0" borderId="0" xfId="0" applyFont="1" applyBorder="1" applyAlignment="1">
      <alignment vertical="center"/>
    </xf>
    <xf numFmtId="0" fontId="3" fillId="0" borderId="0" xfId="0" applyFont="1" applyBorder="1" applyAlignment="1"/>
    <xf numFmtId="0" fontId="2" fillId="0" borderId="0" xfId="0" applyFont="1" applyBorder="1" applyAlignment="1">
      <alignment horizontal="left"/>
    </xf>
    <xf numFmtId="0" fontId="22" fillId="0" borderId="0" xfId="0" applyFont="1" applyBorder="1" applyAlignment="1">
      <alignment vertical="top"/>
    </xf>
    <xf numFmtId="0" fontId="31" fillId="0" borderId="0" xfId="0" applyFont="1" applyBorder="1" applyAlignment="1">
      <alignment vertical="center"/>
    </xf>
    <xf numFmtId="0" fontId="2" fillId="0" borderId="0" xfId="0" applyFont="1" applyBorder="1" applyAlignment="1">
      <alignment vertical="top" wrapText="1"/>
    </xf>
    <xf numFmtId="0" fontId="23" fillId="0" borderId="0" xfId="0" applyNumberFormat="1" applyFont="1" applyBorder="1" applyAlignment="1">
      <alignment vertical="top" wrapText="1"/>
    </xf>
    <xf numFmtId="0" fontId="2" fillId="6" borderId="0" xfId="0" applyFont="1" applyFill="1" applyBorder="1" applyAlignment="1">
      <alignment vertical="top"/>
    </xf>
    <xf numFmtId="0" fontId="2" fillId="6" borderId="0" xfId="0" applyFont="1" applyFill="1" applyBorder="1" applyAlignment="1">
      <alignment horizontal="center" vertical="center"/>
    </xf>
    <xf numFmtId="0" fontId="0" fillId="6" borderId="0" xfId="0" applyFill="1" applyBorder="1" applyAlignment="1">
      <alignment horizontal="center" vertical="center"/>
    </xf>
    <xf numFmtId="0" fontId="6" fillId="6" borderId="0" xfId="0" applyNumberFormat="1" applyFont="1" applyFill="1" applyBorder="1" applyAlignment="1">
      <alignment horizontal="center" vertical="center"/>
    </xf>
    <xf numFmtId="0" fontId="0" fillId="0" borderId="0" xfId="0" applyFill="1" applyBorder="1" applyAlignment="1">
      <alignment vertical="center"/>
    </xf>
    <xf numFmtId="0" fontId="0" fillId="0" borderId="0" xfId="0" applyFill="1" applyBorder="1"/>
    <xf numFmtId="0" fontId="2" fillId="6" borderId="0" xfId="0" applyFont="1" applyFill="1" applyBorder="1" applyAlignment="1">
      <alignment vertical="top" wrapText="1"/>
    </xf>
    <xf numFmtId="14" fontId="22" fillId="6" borderId="0" xfId="0" applyNumberFormat="1" applyFont="1" applyFill="1" applyBorder="1" applyAlignment="1">
      <alignment horizontal="center" vertical="top"/>
    </xf>
    <xf numFmtId="0" fontId="2" fillId="6" borderId="0" xfId="0" applyFont="1" applyFill="1" applyBorder="1" applyAlignment="1">
      <alignment horizontal="left" vertical="top" wrapText="1"/>
    </xf>
    <xf numFmtId="0" fontId="2" fillId="6" borderId="0" xfId="0" applyFont="1" applyFill="1" applyBorder="1" applyAlignment="1">
      <alignment horizontal="left" vertical="top"/>
    </xf>
    <xf numFmtId="0" fontId="0" fillId="6" borderId="0" xfId="0" applyFill="1" applyBorder="1" applyAlignment="1">
      <alignment vertical="top"/>
    </xf>
    <xf numFmtId="14" fontId="6" fillId="6" borderId="0" xfId="0" applyNumberFormat="1" applyFont="1" applyFill="1" applyBorder="1" applyAlignment="1">
      <alignment horizontal="left" vertical="top"/>
    </xf>
    <xf numFmtId="0" fontId="3" fillId="6" borderId="0" xfId="0" applyFont="1" applyFill="1" applyBorder="1" applyAlignment="1"/>
    <xf numFmtId="0" fontId="2" fillId="6" borderId="0" xfId="0" applyFont="1" applyFill="1" applyBorder="1" applyAlignment="1">
      <alignment horizontal="left"/>
    </xf>
    <xf numFmtId="0" fontId="0" fillId="6" borderId="0" xfId="0" applyFill="1" applyBorder="1" applyAlignment="1">
      <alignment horizontal="left"/>
    </xf>
    <xf numFmtId="0" fontId="0" fillId="6" borderId="0" xfId="0" applyFill="1" applyBorder="1"/>
    <xf numFmtId="0" fontId="3" fillId="6" borderId="0" xfId="0" applyFont="1" applyFill="1" applyAlignment="1"/>
    <xf numFmtId="0" fontId="2" fillId="6" borderId="0" xfId="0" applyFont="1" applyFill="1" applyAlignment="1">
      <alignment horizontal="left"/>
    </xf>
    <xf numFmtId="0" fontId="0" fillId="6" borderId="0" xfId="0" applyFill="1" applyAlignment="1">
      <alignment horizontal="left"/>
    </xf>
    <xf numFmtId="0" fontId="0" fillId="6" borderId="0" xfId="0" applyFill="1"/>
    <xf numFmtId="0" fontId="2" fillId="0" borderId="0" xfId="0" applyFont="1" applyFill="1" applyBorder="1" applyAlignment="1">
      <alignment horizontal="left" vertical="top"/>
    </xf>
    <xf numFmtId="0" fontId="22" fillId="0" borderId="0" xfId="0" applyFont="1" applyFill="1" applyBorder="1" applyAlignment="1">
      <alignment vertical="top"/>
    </xf>
    <xf numFmtId="0" fontId="2" fillId="0" borderId="0" xfId="0" applyFont="1" applyFill="1" applyBorder="1" applyAlignment="1">
      <alignment vertical="top"/>
    </xf>
    <xf numFmtId="0" fontId="25" fillId="0" borderId="0" xfId="0" applyFont="1" applyFill="1" applyBorder="1" applyAlignment="1">
      <alignment vertical="top"/>
    </xf>
    <xf numFmtId="0" fontId="25" fillId="0" borderId="0" xfId="0" applyFont="1" applyFill="1" applyBorder="1" applyAlignment="1">
      <alignment vertical="top" wrapText="1"/>
    </xf>
    <xf numFmtId="0" fontId="0" fillId="0" borderId="0" xfId="0" applyFill="1" applyBorder="1" applyAlignment="1">
      <alignment horizontal="center" vertical="top"/>
    </xf>
    <xf numFmtId="0" fontId="25" fillId="0" borderId="0" xfId="0" applyFont="1" applyFill="1" applyBorder="1" applyAlignment="1">
      <alignment horizontal="left" vertical="top"/>
    </xf>
    <xf numFmtId="0" fontId="25" fillId="0" borderId="0" xfId="0" applyFont="1" applyFill="1" applyBorder="1" applyAlignment="1">
      <alignment horizontal="left" vertical="top" wrapText="1"/>
    </xf>
    <xf numFmtId="43" fontId="0" fillId="0" borderId="0" xfId="3" applyFont="1" applyFill="1" applyBorder="1"/>
    <xf numFmtId="43" fontId="8" fillId="0" borderId="0" xfId="3" applyFont="1" applyFill="1" applyBorder="1"/>
    <xf numFmtId="0" fontId="8" fillId="0" borderId="0" xfId="0" applyFont="1" applyFill="1" applyBorder="1"/>
    <xf numFmtId="0" fontId="30" fillId="0" borderId="0" xfId="0" applyFont="1" applyFill="1" applyBorder="1"/>
    <xf numFmtId="0" fontId="2" fillId="7" borderId="6" xfId="0" applyFont="1" applyFill="1" applyBorder="1" applyAlignment="1">
      <alignment horizontal="left" vertical="top"/>
    </xf>
    <xf numFmtId="0" fontId="2" fillId="7" borderId="6" xfId="0" applyFont="1" applyFill="1" applyBorder="1" applyAlignment="1">
      <alignment horizontal="center" vertical="center"/>
    </xf>
    <xf numFmtId="0" fontId="22" fillId="0" borderId="1" xfId="0" applyFont="1" applyBorder="1" applyAlignment="1">
      <alignment vertical="top"/>
    </xf>
    <xf numFmtId="0" fontId="23" fillId="0" borderId="1" xfId="0" applyNumberFormat="1" applyFont="1" applyBorder="1" applyAlignment="1">
      <alignment vertical="top" wrapText="1"/>
    </xf>
    <xf numFmtId="0" fontId="2" fillId="6" borderId="3" xfId="0" applyFont="1" applyFill="1" applyBorder="1" applyAlignment="1">
      <alignment vertical="top" wrapText="1"/>
    </xf>
    <xf numFmtId="0" fontId="2" fillId="6" borderId="3" xfId="0" applyFont="1" applyFill="1" applyBorder="1" applyAlignment="1">
      <alignment vertical="top"/>
    </xf>
    <xf numFmtId="0" fontId="24" fillId="8" borderId="0" xfId="0" applyFont="1" applyFill="1" applyBorder="1" applyAlignment="1">
      <alignment vertical="top"/>
    </xf>
    <xf numFmtId="0" fontId="5" fillId="8" borderId="0" xfId="0" applyFont="1" applyFill="1" applyBorder="1" applyAlignment="1">
      <alignment vertical="top"/>
    </xf>
    <xf numFmtId="0" fontId="0" fillId="8" borderId="0" xfId="0" applyFill="1" applyBorder="1"/>
    <xf numFmtId="0" fontId="0" fillId="0" borderId="1" xfId="0" applyFill="1" applyBorder="1" applyAlignment="1">
      <alignment horizontal="left" vertical="top"/>
    </xf>
    <xf numFmtId="0" fontId="0" fillId="0" borderId="1" xfId="0" applyFill="1" applyBorder="1" applyAlignment="1">
      <alignment vertical="top"/>
    </xf>
    <xf numFmtId="0" fontId="30" fillId="0" borderId="1" xfId="0" applyFont="1" applyFill="1" applyBorder="1"/>
    <xf numFmtId="0" fontId="6" fillId="0" borderId="0" xfId="0" applyNumberFormat="1" applyFont="1" applyBorder="1" applyAlignment="1">
      <alignment vertical="top" wrapText="1"/>
    </xf>
    <xf numFmtId="0" fontId="0" fillId="0" borderId="14" xfId="0" applyFill="1" applyBorder="1" applyAlignment="1">
      <alignment horizontal="center" vertical="top"/>
    </xf>
    <xf numFmtId="0" fontId="0" fillId="0" borderId="13" xfId="0" applyFill="1" applyBorder="1" applyAlignment="1">
      <alignment vertical="top"/>
    </xf>
    <xf numFmtId="0" fontId="24" fillId="8" borderId="14" xfId="0" applyFont="1" applyFill="1" applyBorder="1" applyAlignment="1">
      <alignment vertical="top"/>
    </xf>
    <xf numFmtId="0" fontId="8" fillId="0" borderId="1" xfId="0" applyFont="1" applyFill="1" applyBorder="1" applyAlignment="1">
      <alignment vertical="top"/>
    </xf>
    <xf numFmtId="0" fontId="8" fillId="0" borderId="13" xfId="0" applyFont="1" applyFill="1" applyBorder="1" applyAlignment="1">
      <alignment vertical="top"/>
    </xf>
    <xf numFmtId="0" fontId="8" fillId="0" borderId="1" xfId="0" applyFont="1" applyFill="1" applyBorder="1" applyAlignment="1">
      <alignment vertical="top" wrapText="1"/>
    </xf>
    <xf numFmtId="0" fontId="0" fillId="8" borderId="0" xfId="0" applyFill="1" applyBorder="1" applyAlignment="1">
      <alignment vertical="center"/>
    </xf>
    <xf numFmtId="0" fontId="32" fillId="0" borderId="0" xfId="0" applyFont="1" applyBorder="1" applyAlignment="1">
      <alignment vertical="top"/>
    </xf>
    <xf numFmtId="0" fontId="0" fillId="0" borderId="0" xfId="0" applyFont="1" applyBorder="1"/>
    <xf numFmtId="0" fontId="0" fillId="0" borderId="1" xfId="0" applyFont="1" applyBorder="1"/>
    <xf numFmtId="0" fontId="0" fillId="6" borderId="0" xfId="0" applyFont="1" applyFill="1" applyBorder="1" applyAlignment="1">
      <alignment vertical="top"/>
    </xf>
    <xf numFmtId="0" fontId="0" fillId="6" borderId="0" xfId="0" applyFont="1" applyFill="1" applyBorder="1" applyAlignment="1">
      <alignment horizontal="left" vertical="top"/>
    </xf>
    <xf numFmtId="0" fontId="0" fillId="0" borderId="0" xfId="0" applyFont="1" applyFill="1" applyBorder="1" applyAlignment="1">
      <alignment vertical="top"/>
    </xf>
    <xf numFmtId="0" fontId="33" fillId="8" borderId="0" xfId="0" applyFont="1" applyFill="1" applyBorder="1" applyAlignment="1">
      <alignment vertical="top"/>
    </xf>
    <xf numFmtId="0" fontId="8" fillId="0" borderId="0" xfId="0" quotePrefix="1" applyFont="1" applyFill="1" applyBorder="1" applyAlignment="1">
      <alignment horizontal="left" vertical="top"/>
    </xf>
    <xf numFmtId="0" fontId="0" fillId="0" borderId="1" xfId="0" applyFont="1" applyFill="1" applyBorder="1" applyAlignment="1">
      <alignment horizontal="left" vertical="top"/>
    </xf>
    <xf numFmtId="0" fontId="0" fillId="0" borderId="0" xfId="0" quotePrefix="1" applyFont="1" applyFill="1" applyBorder="1" applyAlignment="1">
      <alignment horizontal="left" vertical="top"/>
    </xf>
    <xf numFmtId="0" fontId="0" fillId="0" borderId="0" xfId="0" applyFont="1" applyBorder="1" applyAlignment="1">
      <alignment horizontal="left" vertical="top"/>
    </xf>
    <xf numFmtId="0" fontId="33" fillId="8" borderId="1" xfId="0" applyFont="1" applyFill="1" applyBorder="1" applyAlignment="1">
      <alignment vertical="top"/>
    </xf>
    <xf numFmtId="0" fontId="5" fillId="8" borderId="1" xfId="0" applyFont="1" applyFill="1" applyBorder="1" applyAlignment="1">
      <alignment vertical="top"/>
    </xf>
    <xf numFmtId="0" fontId="24" fillId="8" borderId="1" xfId="0" applyFont="1" applyFill="1" applyBorder="1" applyAlignment="1">
      <alignment vertical="top"/>
    </xf>
    <xf numFmtId="0" fontId="0" fillId="8" borderId="1" xfId="0" applyFill="1" applyBorder="1"/>
    <xf numFmtId="0" fontId="4" fillId="8" borderId="0" xfId="0" applyFont="1" applyFill="1" applyAlignment="1">
      <alignment horizontal="left"/>
    </xf>
    <xf numFmtId="0" fontId="5" fillId="8" borderId="0" xfId="0" applyFont="1" applyFill="1"/>
    <xf numFmtId="0" fontId="4" fillId="8" borderId="0" xfId="0" applyFont="1" applyFill="1"/>
    <xf numFmtId="0" fontId="34" fillId="0" borderId="0" xfId="0" applyNumberFormat="1" applyFont="1" applyBorder="1" applyAlignment="1">
      <alignment vertical="top" wrapText="1"/>
    </xf>
    <xf numFmtId="0" fontId="0" fillId="0" borderId="0" xfId="0" applyFont="1" applyBorder="1" applyAlignment="1">
      <alignment vertical="top" wrapText="1"/>
    </xf>
    <xf numFmtId="0" fontId="0" fillId="0" borderId="0" xfId="0" applyFont="1" applyFill="1" applyBorder="1" applyAlignment="1">
      <alignment horizontal="left" vertical="top"/>
    </xf>
    <xf numFmtId="0" fontId="8" fillId="0" borderId="0" xfId="0" applyFont="1" applyFill="1" applyBorder="1" applyAlignment="1">
      <alignment horizontal="left" vertical="top"/>
    </xf>
    <xf numFmtId="0" fontId="8"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0" xfId="0" applyFill="1" applyBorder="1" applyAlignment="1">
      <alignment horizontal="left" vertical="top"/>
    </xf>
    <xf numFmtId="0" fontId="38" fillId="0" borderId="0" xfId="0" applyFont="1" applyFill="1" applyBorder="1" applyAlignment="1">
      <alignment vertical="top"/>
    </xf>
    <xf numFmtId="0" fontId="0" fillId="0" borderId="0" xfId="0" applyFont="1" applyFill="1" applyBorder="1" applyAlignment="1">
      <alignment vertical="top" wrapText="1"/>
    </xf>
    <xf numFmtId="0" fontId="25" fillId="0" borderId="1" xfId="0" applyFont="1" applyFill="1" applyBorder="1" applyAlignment="1">
      <alignment vertical="top" wrapText="1"/>
    </xf>
    <xf numFmtId="0" fontId="38" fillId="0" borderId="1" xfId="0" applyFont="1" applyFill="1" applyBorder="1" applyAlignment="1">
      <alignment vertical="top"/>
    </xf>
    <xf numFmtId="0" fontId="0" fillId="8" borderId="0" xfId="0" applyFill="1" applyBorder="1" applyAlignment="1">
      <alignment horizontal="left"/>
    </xf>
    <xf numFmtId="0" fontId="0" fillId="0" borderId="1" xfId="0" applyFont="1" applyBorder="1" applyAlignment="1">
      <alignment horizontal="left"/>
    </xf>
    <xf numFmtId="0" fontId="31" fillId="0" borderId="0" xfId="0" applyFont="1" applyBorder="1" applyAlignment="1">
      <alignment horizontal="center" vertical="center"/>
    </xf>
    <xf numFmtId="0" fontId="0" fillId="0" borderId="0" xfId="0" applyFill="1" applyBorder="1" applyAlignment="1">
      <alignment horizontal="center" vertical="center"/>
    </xf>
    <xf numFmtId="0" fontId="34" fillId="0" borderId="1" xfId="0" applyNumberFormat="1" applyFont="1" applyBorder="1" applyAlignment="1">
      <alignment vertical="top" wrapText="1"/>
    </xf>
    <xf numFmtId="0" fontId="6" fillId="0" borderId="1" xfId="0" applyNumberFormat="1" applyFont="1" applyBorder="1" applyAlignment="1">
      <alignment vertical="top" wrapText="1"/>
    </xf>
    <xf numFmtId="0" fontId="2" fillId="7" borderId="8" xfId="0" applyFont="1" applyFill="1" applyBorder="1" applyAlignment="1">
      <alignment horizontal="left" vertical="top" wrapText="1"/>
    </xf>
    <xf numFmtId="0" fontId="36" fillId="0" borderId="0" xfId="0" applyFont="1" applyFill="1" applyBorder="1" applyAlignment="1">
      <alignment horizontal="left" vertical="center" wrapText="1"/>
    </xf>
    <xf numFmtId="0" fontId="0" fillId="0" borderId="0" xfId="0" applyAlignment="1">
      <alignment horizontal="center" vertical="center"/>
    </xf>
    <xf numFmtId="0" fontId="2" fillId="0" borderId="0" xfId="0" applyFont="1" applyBorder="1" applyAlignment="1">
      <alignment horizontal="center" vertical="center" wrapText="1"/>
    </xf>
    <xf numFmtId="0" fontId="6" fillId="0" borderId="0" xfId="0" applyNumberFormat="1" applyFont="1" applyBorder="1" applyAlignment="1">
      <alignment horizontal="center" vertical="center" wrapText="1"/>
    </xf>
    <xf numFmtId="0" fontId="34" fillId="0" borderId="0" xfId="0" applyNumberFormat="1" applyFont="1" applyBorder="1" applyAlignment="1">
      <alignment horizontal="center" vertical="center" wrapText="1"/>
    </xf>
    <xf numFmtId="0" fontId="23" fillId="0" borderId="0" xfId="0" applyNumberFormat="1" applyFont="1" applyBorder="1" applyAlignment="1">
      <alignment horizontal="center" vertical="center" wrapText="1"/>
    </xf>
    <xf numFmtId="0" fontId="20" fillId="0" borderId="0" xfId="0" applyNumberFormat="1" applyFont="1" applyBorder="1" applyAlignment="1">
      <alignment horizontal="center" vertical="center" wrapText="1"/>
    </xf>
    <xf numFmtId="0" fontId="23" fillId="0" borderId="1" xfId="0" applyNumberFormat="1" applyFont="1" applyBorder="1" applyAlignment="1">
      <alignment horizontal="center" vertical="center" wrapText="1"/>
    </xf>
    <xf numFmtId="0" fontId="24" fillId="8" borderId="1" xfId="0" applyFont="1" applyFill="1" applyBorder="1" applyAlignment="1">
      <alignment horizontal="center" vertical="center"/>
    </xf>
    <xf numFmtId="0" fontId="0" fillId="0" borderId="14" xfId="0" applyFill="1" applyBorder="1" applyAlignment="1">
      <alignment horizontal="center" vertical="center"/>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xf>
    <xf numFmtId="0" fontId="24" fillId="8" borderId="0" xfId="0" applyFont="1" applyFill="1" applyBorder="1" applyAlignment="1">
      <alignment horizontal="center" vertical="center"/>
    </xf>
    <xf numFmtId="0" fontId="24" fillId="8" borderId="14" xfId="0" applyFont="1" applyFill="1" applyBorder="1" applyAlignment="1">
      <alignment horizontal="center" vertical="center"/>
    </xf>
    <xf numFmtId="0" fontId="0" fillId="0" borderId="1" xfId="0" applyFill="1" applyBorder="1" applyAlignment="1">
      <alignment horizontal="center" vertical="center"/>
    </xf>
    <xf numFmtId="0" fontId="0" fillId="0" borderId="13" xfId="0" applyFill="1" applyBorder="1" applyAlignment="1">
      <alignment horizontal="center" vertical="center"/>
    </xf>
    <xf numFmtId="0" fontId="8" fillId="0" borderId="0" xfId="0" applyFont="1" applyFill="1" applyBorder="1" applyAlignment="1">
      <alignment horizontal="left" vertical="top"/>
    </xf>
    <xf numFmtId="0" fontId="8" fillId="0" borderId="0" xfId="0" applyFont="1" applyFill="1" applyBorder="1" applyAlignment="1">
      <alignment horizontal="left" vertical="top" wrapText="1"/>
    </xf>
    <xf numFmtId="167" fontId="8" fillId="0" borderId="0" xfId="0" applyNumberFormat="1" applyFont="1" applyFill="1" applyBorder="1" applyAlignment="1">
      <alignment horizontal="center" vertical="center"/>
    </xf>
    <xf numFmtId="0" fontId="8" fillId="0" borderId="14" xfId="0" applyFont="1" applyFill="1" applyBorder="1" applyAlignment="1">
      <alignment horizontal="center" vertical="top"/>
    </xf>
    <xf numFmtId="0" fontId="8" fillId="0" borderId="0" xfId="0" applyFont="1" applyFill="1" applyBorder="1" applyAlignment="1">
      <alignment horizontal="center" vertical="top"/>
    </xf>
    <xf numFmtId="0" fontId="26" fillId="0" borderId="0" xfId="0" applyFont="1" applyFill="1" applyBorder="1" applyAlignment="1">
      <alignment horizontal="left" vertical="top"/>
    </xf>
    <xf numFmtId="0" fontId="8" fillId="0" borderId="1" xfId="0" applyFont="1" applyFill="1" applyBorder="1" applyAlignment="1">
      <alignment horizontal="center" vertical="center"/>
    </xf>
    <xf numFmtId="0" fontId="8" fillId="0" borderId="13" xfId="0" applyFont="1" applyFill="1" applyBorder="1" applyAlignment="1">
      <alignment horizontal="center" vertical="center"/>
    </xf>
    <xf numFmtId="0" fontId="27" fillId="0" borderId="1" xfId="0" applyFont="1" applyFill="1" applyBorder="1" applyAlignment="1">
      <alignment vertical="top" wrapText="1"/>
    </xf>
    <xf numFmtId="0" fontId="26" fillId="0" borderId="1" xfId="0" applyFont="1" applyFill="1" applyBorder="1" applyAlignment="1">
      <alignment vertical="top"/>
    </xf>
    <xf numFmtId="0" fontId="8" fillId="0" borderId="1" xfId="0" applyFont="1" applyFill="1" applyBorder="1"/>
    <xf numFmtId="0" fontId="22" fillId="0" borderId="0" xfId="0" applyFont="1" applyFill="1" applyBorder="1" applyAlignment="1">
      <alignment horizontal="left" vertical="top"/>
    </xf>
    <xf numFmtId="0" fontId="28" fillId="0" borderId="0" xfId="0" applyFont="1" applyFill="1" applyBorder="1" applyAlignment="1">
      <alignment vertical="top" wrapText="1"/>
    </xf>
    <xf numFmtId="0" fontId="8" fillId="0" borderId="1" xfId="0" applyFont="1" applyFill="1" applyBorder="1" applyAlignment="1">
      <alignment horizontal="left" vertical="top"/>
    </xf>
    <xf numFmtId="0" fontId="39" fillId="0" borderId="0" xfId="0" applyFont="1" applyFill="1" applyBorder="1" applyAlignment="1">
      <alignment vertical="top" wrapText="1"/>
    </xf>
    <xf numFmtId="3" fontId="0" fillId="0" borderId="0" xfId="0" applyNumberFormat="1" applyFill="1" applyAlignment="1">
      <alignment horizontal="center" vertical="center"/>
    </xf>
    <xf numFmtId="3" fontId="0" fillId="0" borderId="1" xfId="0" applyNumberFormat="1" applyFill="1" applyBorder="1" applyAlignment="1">
      <alignment horizontal="center" vertical="center"/>
    </xf>
    <xf numFmtId="0" fontId="0" fillId="0" borderId="0" xfId="0" applyFill="1" applyAlignment="1">
      <alignment horizontal="center" vertical="center"/>
    </xf>
    <xf numFmtId="0" fontId="8" fillId="0" borderId="0" xfId="0" applyFont="1" applyFill="1" applyBorder="1" applyAlignment="1">
      <alignment horizontal="left" vertical="top"/>
    </xf>
    <xf numFmtId="0" fontId="0" fillId="6" borderId="1" xfId="0" applyFont="1" applyFill="1" applyBorder="1" applyAlignment="1">
      <alignment vertical="top"/>
    </xf>
    <xf numFmtId="0" fontId="0" fillId="6" borderId="1" xfId="0" applyFill="1" applyBorder="1" applyAlignment="1">
      <alignment vertical="top"/>
    </xf>
    <xf numFmtId="0" fontId="0" fillId="6" borderId="5" xfId="0" applyFill="1" applyBorder="1" applyAlignment="1">
      <alignment vertical="top"/>
    </xf>
    <xf numFmtId="0" fontId="0" fillId="6" borderId="1" xfId="0" applyFill="1" applyBorder="1" applyAlignment="1">
      <alignment horizontal="center" vertical="center"/>
    </xf>
    <xf numFmtId="0" fontId="0" fillId="6" borderId="1" xfId="0" applyFill="1" applyBorder="1"/>
    <xf numFmtId="0" fontId="8" fillId="0" borderId="1" xfId="0" applyFont="1" applyFill="1" applyBorder="1" applyAlignment="1">
      <alignment horizontal="left" vertical="center"/>
    </xf>
    <xf numFmtId="0" fontId="0" fillId="6" borderId="12" xfId="0" applyFill="1" applyBorder="1"/>
    <xf numFmtId="0" fontId="0" fillId="6" borderId="14" xfId="0" applyFill="1" applyBorder="1"/>
    <xf numFmtId="0" fontId="0" fillId="6" borderId="13" xfId="0" applyFill="1" applyBorder="1"/>
    <xf numFmtId="0" fontId="0" fillId="0" borderId="4" xfId="0" applyFill="1" applyBorder="1" applyAlignment="1">
      <alignment vertical="top"/>
    </xf>
    <xf numFmtId="0" fontId="0" fillId="0" borderId="3" xfId="0" applyFill="1" applyBorder="1" applyAlignment="1">
      <alignment vertical="top"/>
    </xf>
    <xf numFmtId="0" fontId="0" fillId="0" borderId="3" xfId="0" applyFill="1" applyBorder="1" applyAlignment="1">
      <alignment horizontal="center" vertical="top"/>
    </xf>
    <xf numFmtId="0" fontId="8" fillId="0" borderId="3" xfId="0" applyFont="1" applyFill="1" applyBorder="1" applyAlignment="1">
      <alignment vertical="top"/>
    </xf>
    <xf numFmtId="0" fontId="8" fillId="0" borderId="5" xfId="0" applyFont="1" applyFill="1" applyBorder="1" applyAlignment="1">
      <alignment vertical="top"/>
    </xf>
    <xf numFmtId="0" fontId="31" fillId="0" borderId="0" xfId="0" applyFont="1" applyAlignment="1">
      <alignment vertical="center"/>
    </xf>
    <xf numFmtId="0" fontId="8" fillId="0" borderId="0" xfId="0" applyFont="1" applyFill="1" applyBorder="1" applyAlignment="1">
      <alignment horizontal="left" vertical="top"/>
    </xf>
    <xf numFmtId="9" fontId="8" fillId="0" borderId="14" xfId="2" applyFont="1" applyFill="1" applyBorder="1" applyAlignment="1">
      <alignment horizontal="center" vertical="center"/>
    </xf>
    <xf numFmtId="9" fontId="8" fillId="0" borderId="13" xfId="2" applyFont="1" applyFill="1" applyBorder="1" applyAlignment="1">
      <alignment horizontal="center" vertical="center"/>
    </xf>
    <xf numFmtId="0" fontId="20" fillId="0" borderId="0" xfId="0" applyFont="1" applyFill="1"/>
    <xf numFmtId="0" fontId="22" fillId="0" borderId="0" xfId="0" applyFont="1" applyFill="1" applyAlignment="1">
      <alignment horizontal="left"/>
    </xf>
    <xf numFmtId="0" fontId="22" fillId="0" borderId="0" xfId="0" applyFont="1" applyFill="1" applyAlignment="1">
      <alignment horizontal="left" indent="2"/>
    </xf>
    <xf numFmtId="0" fontId="22" fillId="0" borderId="0" xfId="0" applyFont="1" applyFill="1"/>
    <xf numFmtId="0" fontId="22" fillId="0" borderId="3" xfId="0" applyFont="1" applyFill="1" applyBorder="1"/>
    <xf numFmtId="3" fontId="22" fillId="0" borderId="0" xfId="0" applyNumberFormat="1" applyFont="1" applyFill="1"/>
    <xf numFmtId="3" fontId="22" fillId="0" borderId="3" xfId="0" applyNumberFormat="1" applyFont="1" applyFill="1" applyBorder="1"/>
    <xf numFmtId="0" fontId="8" fillId="0" borderId="0" xfId="0" applyFont="1" applyFill="1" applyAlignment="1">
      <alignment horizontal="left"/>
    </xf>
    <xf numFmtId="0" fontId="8" fillId="0" borderId="0" xfId="0" applyFont="1" applyFill="1" applyAlignment="1">
      <alignment horizontal="left" indent="4"/>
    </xf>
    <xf numFmtId="0" fontId="8" fillId="0" borderId="0" xfId="0" applyFont="1" applyFill="1"/>
    <xf numFmtId="0" fontId="8" fillId="0" borderId="3" xfId="0" applyFont="1" applyFill="1" applyBorder="1"/>
    <xf numFmtId="3" fontId="8" fillId="0" borderId="0" xfId="0" applyNumberFormat="1" applyFont="1" applyFill="1"/>
    <xf numFmtId="3" fontId="8" fillId="0" borderId="3" xfId="0" applyNumberFormat="1" applyFont="1" applyFill="1" applyBorder="1"/>
    <xf numFmtId="0" fontId="8" fillId="0" borderId="0" xfId="0" applyFont="1" applyFill="1" applyAlignment="1">
      <alignment horizontal="left" indent="2"/>
    </xf>
    <xf numFmtId="0" fontId="8" fillId="0" borderId="0" xfId="0" applyFont="1" applyFill="1" applyBorder="1" applyAlignment="1">
      <alignment horizontal="left"/>
    </xf>
    <xf numFmtId="3" fontId="8" fillId="0" borderId="0" xfId="0" applyNumberFormat="1" applyFont="1" applyFill="1" applyAlignment="1">
      <alignment horizontal="center" vertical="center"/>
    </xf>
    <xf numFmtId="0" fontId="0" fillId="0" borderId="14" xfId="0" applyBorder="1" applyAlignment="1">
      <alignment horizontal="left"/>
    </xf>
    <xf numFmtId="3" fontId="0" fillId="0" borderId="0" xfId="0" applyNumberFormat="1" applyFill="1" applyAlignment="1">
      <alignment horizontal="center"/>
    </xf>
    <xf numFmtId="165" fontId="0" fillId="0" borderId="0" xfId="0" applyNumberFormat="1" applyFill="1" applyAlignment="1">
      <alignment horizontal="center"/>
    </xf>
    <xf numFmtId="3" fontId="8" fillId="0" borderId="0" xfId="0" applyNumberFormat="1" applyFont="1" applyFill="1" applyAlignment="1">
      <alignment horizontal="center"/>
    </xf>
    <xf numFmtId="3" fontId="0" fillId="0" borderId="0" xfId="0" applyNumberFormat="1" applyAlignment="1">
      <alignment horizontal="center"/>
    </xf>
    <xf numFmtId="0" fontId="41" fillId="0" borderId="0" xfId="4" applyFill="1" applyBorder="1" applyAlignment="1">
      <alignment horizontal="left" indent="2"/>
    </xf>
    <xf numFmtId="0" fontId="6" fillId="0" borderId="0" xfId="0" applyFont="1" applyAlignment="1">
      <alignment horizontal="left"/>
    </xf>
    <xf numFmtId="0" fontId="0" fillId="0" borderId="0" xfId="0" applyAlignment="1">
      <alignment horizontal="left" wrapText="1"/>
    </xf>
    <xf numFmtId="0" fontId="8" fillId="0" borderId="0" xfId="0" applyFont="1" applyAlignment="1">
      <alignment horizontal="left"/>
    </xf>
    <xf numFmtId="14" fontId="8" fillId="0" borderId="0" xfId="0" applyNumberFormat="1" applyFont="1" applyAlignment="1">
      <alignment horizontal="left"/>
    </xf>
    <xf numFmtId="0" fontId="8" fillId="0" borderId="0" xfId="0" applyFont="1" applyAlignment="1">
      <alignment vertical="top" wrapText="1"/>
    </xf>
    <xf numFmtId="0" fontId="0" fillId="0" borderId="0" xfId="0" applyAlignment="1">
      <alignment horizontal="right" vertical="center"/>
    </xf>
    <xf numFmtId="168" fontId="0" fillId="0" borderId="0" xfId="3" applyNumberFormat="1" applyFont="1" applyFill="1" applyBorder="1" applyAlignment="1">
      <alignment horizontal="center" vertical="center"/>
    </xf>
    <xf numFmtId="167" fontId="8" fillId="0" borderId="0" xfId="0" applyNumberFormat="1" applyFont="1" applyAlignment="1">
      <alignment horizontal="center" vertical="center"/>
    </xf>
    <xf numFmtId="0" fontId="2" fillId="0" borderId="0" xfId="0" applyFont="1" applyAlignment="1">
      <alignment horizontal="center" vertical="center"/>
    </xf>
    <xf numFmtId="3" fontId="15" fillId="0" borderId="0" xfId="5" applyNumberFormat="1"/>
    <xf numFmtId="4" fontId="0" fillId="0" borderId="0" xfId="0" applyNumberFormat="1"/>
    <xf numFmtId="170" fontId="0" fillId="0" borderId="0" xfId="3" applyNumberFormat="1" applyFont="1"/>
    <xf numFmtId="171" fontId="0" fillId="0" borderId="0" xfId="3" applyNumberFormat="1" applyFont="1"/>
    <xf numFmtId="10" fontId="0" fillId="0" borderId="0" xfId="2" applyNumberFormat="1" applyFont="1"/>
    <xf numFmtId="3" fontId="0" fillId="0" borderId="0" xfId="0" applyNumberFormat="1" applyFill="1" applyBorder="1" applyAlignment="1">
      <alignment horizontal="right" vertical="center"/>
    </xf>
    <xf numFmtId="43" fontId="0" fillId="0" borderId="0" xfId="3" applyNumberFormat="1" applyFont="1" applyFill="1" applyBorder="1" applyAlignment="1">
      <alignment horizontal="center" vertical="center"/>
    </xf>
    <xf numFmtId="172" fontId="0" fillId="0" borderId="0" xfId="0" applyNumberFormat="1" applyFill="1"/>
    <xf numFmtId="173" fontId="0" fillId="0" borderId="0" xfId="0" applyNumberFormat="1" applyFill="1"/>
    <xf numFmtId="0" fontId="6" fillId="0" borderId="0" xfId="0" applyFont="1" applyBorder="1" applyAlignment="1">
      <alignment horizontal="left"/>
    </xf>
    <xf numFmtId="174" fontId="0" fillId="0" borderId="0" xfId="6" applyNumberFormat="1" applyFont="1"/>
    <xf numFmtId="168" fontId="0" fillId="0" borderId="0" xfId="3" applyNumberFormat="1" applyFont="1"/>
    <xf numFmtId="175" fontId="8" fillId="0" borderId="0" xfId="2" applyNumberFormat="1" applyFont="1" applyFill="1"/>
    <xf numFmtId="175" fontId="0" fillId="0" borderId="0" xfId="2" applyNumberFormat="1" applyFont="1"/>
    <xf numFmtId="0" fontId="8" fillId="0" borderId="0" xfId="0" applyFont="1" applyFill="1" applyBorder="1" applyAlignment="1">
      <alignment horizontal="left" vertical="top"/>
    </xf>
    <xf numFmtId="43" fontId="0" fillId="0" borderId="0" xfId="3" applyFont="1"/>
    <xf numFmtId="168" fontId="4" fillId="5" borderId="0" xfId="3" applyNumberFormat="1" applyFont="1" applyFill="1"/>
    <xf numFmtId="0" fontId="20" fillId="0" borderId="0" xfId="0" applyFont="1"/>
    <xf numFmtId="0" fontId="20" fillId="0" borderId="0" xfId="0" applyFont="1" applyBorder="1"/>
    <xf numFmtId="168" fontId="0" fillId="0" borderId="0" xfId="3" applyNumberFormat="1" applyFont="1" applyFill="1"/>
    <xf numFmtId="179" fontId="0" fillId="0" borderId="0" xfId="0" applyNumberFormat="1" applyFill="1"/>
    <xf numFmtId="177" fontId="0" fillId="0" borderId="0" xfId="0" applyNumberFormat="1"/>
    <xf numFmtId="180" fontId="0" fillId="0" borderId="0" xfId="0" applyNumberFormat="1"/>
    <xf numFmtId="176" fontId="0" fillId="0" borderId="0" xfId="0" applyNumberFormat="1"/>
    <xf numFmtId="0" fontId="8" fillId="0" borderId="0" xfId="0" applyFont="1"/>
    <xf numFmtId="168" fontId="8" fillId="0" borderId="0" xfId="3" applyNumberFormat="1" applyFont="1"/>
    <xf numFmtId="177" fontId="8" fillId="0" borderId="0" xfId="0" applyNumberFormat="1" applyFont="1"/>
    <xf numFmtId="178" fontId="8" fillId="0" borderId="0" xfId="0" applyNumberFormat="1" applyFont="1"/>
    <xf numFmtId="9" fontId="8" fillId="0" borderId="0" xfId="2" applyFont="1"/>
    <xf numFmtId="168" fontId="0" fillId="0" borderId="0" xfId="0" applyNumberFormat="1"/>
    <xf numFmtId="3" fontId="8" fillId="0" borderId="0" xfId="0" applyNumberFormat="1" applyFont="1" applyFill="1" applyBorder="1"/>
    <xf numFmtId="0" fontId="8" fillId="0" borderId="3" xfId="0" applyFont="1" applyFill="1" applyBorder="1" applyAlignment="1">
      <alignment horizontal="center" vertical="top"/>
    </xf>
    <xf numFmtId="0" fontId="8" fillId="0" borderId="0" xfId="0" applyNumberFormat="1" applyFont="1" applyAlignment="1">
      <alignment horizontal="left" wrapText="1"/>
    </xf>
    <xf numFmtId="169" fontId="0" fillId="0" borderId="1" xfId="2" applyNumberFormat="1" applyFont="1" applyFill="1" applyBorder="1" applyAlignment="1">
      <alignment horizontal="right" vertical="center"/>
    </xf>
    <xf numFmtId="166" fontId="0" fillId="0" borderId="14" xfId="0" applyNumberFormat="1" applyFill="1" applyBorder="1"/>
    <xf numFmtId="0" fontId="0" fillId="0" borderId="0" xfId="0" applyFill="1" applyBorder="1" applyAlignment="1">
      <alignment horizontal="center"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8" fillId="0" borderId="0" xfId="0" applyFont="1" applyFill="1" applyAlignment="1">
      <alignment horizontal="left" vertical="center"/>
    </xf>
    <xf numFmtId="0" fontId="22" fillId="0" borderId="0" xfId="0" applyFont="1" applyFill="1" applyBorder="1" applyAlignment="1">
      <alignment horizontal="left" vertical="top"/>
    </xf>
    <xf numFmtId="0" fontId="22" fillId="0" borderId="3" xfId="0" applyFont="1" applyFill="1" applyBorder="1" applyAlignment="1">
      <alignment horizontal="left" vertical="top"/>
    </xf>
    <xf numFmtId="0" fontId="8" fillId="0" borderId="0" xfId="0" applyFont="1" applyFill="1" applyBorder="1" applyAlignment="1">
      <alignment horizontal="left" vertical="center" wrapText="1"/>
    </xf>
    <xf numFmtId="0" fontId="8" fillId="0" borderId="1" xfId="0" applyFont="1" applyFill="1" applyBorder="1" applyAlignment="1">
      <alignment horizontal="left" vertical="top"/>
    </xf>
    <xf numFmtId="0" fontId="0" fillId="0" borderId="0" xfId="0" applyFont="1" applyFill="1" applyBorder="1" applyAlignment="1">
      <alignment horizontal="left" vertical="top"/>
    </xf>
    <xf numFmtId="0" fontId="0" fillId="0" borderId="3" xfId="0" applyFont="1" applyFill="1" applyBorder="1" applyAlignment="1">
      <alignment horizontal="left" vertical="top"/>
    </xf>
    <xf numFmtId="0" fontId="8" fillId="0" borderId="0" xfId="0" applyFont="1" applyFill="1" applyBorder="1" applyAlignment="1">
      <alignment horizontal="left" vertical="top"/>
    </xf>
    <xf numFmtId="0" fontId="8" fillId="0" borderId="3"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3" xfId="0" applyFont="1" applyFill="1" applyBorder="1" applyAlignment="1">
      <alignment horizontal="left" vertical="top" wrapText="1"/>
    </xf>
    <xf numFmtId="3" fontId="8" fillId="9" borderId="0" xfId="0" applyNumberFormat="1" applyFont="1" applyFill="1" applyAlignment="1">
      <alignment horizontal="center" vertical="center" wrapText="1"/>
    </xf>
    <xf numFmtId="0" fontId="0" fillId="0" borderId="0" xfId="0" applyAlignment="1">
      <alignment horizontal="left" vertical="top" wrapText="1"/>
    </xf>
    <xf numFmtId="0" fontId="28"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8" fillId="0" borderId="0" xfId="0" applyFont="1" applyAlignment="1">
      <alignment horizontal="left" vertical="center" wrapText="1"/>
    </xf>
    <xf numFmtId="0" fontId="2" fillId="7" borderId="7" xfId="0" applyFont="1" applyFill="1" applyBorder="1" applyAlignment="1">
      <alignment horizontal="center" vertical="top"/>
    </xf>
    <xf numFmtId="0" fontId="2" fillId="7" borderId="8" xfId="0" applyFont="1" applyFill="1" applyBorder="1" applyAlignment="1">
      <alignment horizontal="center" vertical="top"/>
    </xf>
    <xf numFmtId="0" fontId="0" fillId="0" borderId="0"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xf>
  </cellXfs>
  <cellStyles count="7">
    <cellStyle name="Comma" xfId="3" builtinId="3"/>
    <cellStyle name="Currency" xfId="6" builtinId="4"/>
    <cellStyle name="Hyperlink" xfId="4" builtinId="8"/>
    <cellStyle name="Normal" xfId="0" builtinId="0"/>
    <cellStyle name="Normal 2" xfId="1" xr:uid="{00000000-0005-0000-0000-000002000000}"/>
    <cellStyle name="Normal 6" xfId="5" xr:uid="{982A5B4A-530A-4BE8-A19E-80A332825357}"/>
    <cellStyle name="Percent" xfId="2" builtinId="5"/>
  </cellStyles>
  <dxfs count="0"/>
  <tableStyles count="0" defaultTableStyle="TableStyleMedium2" defaultPivotStyle="PivotStyleMedium9"/>
  <colors>
    <mruColors>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1147" y="155300"/>
          <a:ext cx="992104" cy="46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3" name="Picture 2"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1148"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lliantenergy.com/esgperformanc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alliantenergy.com/esgperform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pageSetUpPr fitToPage="1"/>
  </sheetPr>
  <dimension ref="A1:N222"/>
  <sheetViews>
    <sheetView showGridLines="0" tabSelected="1" zoomScale="78" zoomScaleNormal="78" workbookViewId="0">
      <selection activeCell="C5" sqref="C5"/>
    </sheetView>
  </sheetViews>
  <sheetFormatPr defaultColWidth="9.140625" defaultRowHeight="15" outlineLevelRow="1" x14ac:dyDescent="0.25"/>
  <cols>
    <col min="1" max="1" width="8.140625" style="28" bestFit="1" customWidth="1"/>
    <col min="2" max="2" width="29" style="18" customWidth="1"/>
    <col min="3" max="3" width="52" style="18" customWidth="1"/>
    <col min="4" max="5" width="2.140625" style="18" customWidth="1"/>
    <col min="6" max="6" width="15.7109375" style="18" customWidth="1"/>
    <col min="7" max="8" width="2.140625" style="18" customWidth="1"/>
    <col min="9" max="9" width="15.7109375" style="18" customWidth="1"/>
    <col min="10" max="11" width="2.140625" style="18" customWidth="1"/>
    <col min="12" max="12" width="80.7109375" style="28" customWidth="1"/>
    <col min="13" max="13" width="4.7109375" style="18" customWidth="1"/>
    <col min="14" max="16384" width="9.140625" style="18"/>
  </cols>
  <sheetData>
    <row r="1" spans="1:13" customFormat="1" ht="56.25" customHeight="1" x14ac:dyDescent="0.25">
      <c r="A1" s="22"/>
      <c r="B1" s="18"/>
      <c r="C1" s="252" t="s">
        <v>208</v>
      </c>
      <c r="D1" s="252"/>
      <c r="E1" s="252"/>
      <c r="F1" s="252"/>
      <c r="G1" s="252"/>
      <c r="H1" s="252"/>
      <c r="I1" s="252"/>
      <c r="J1" s="252"/>
      <c r="K1" s="252"/>
      <c r="L1" s="252"/>
    </row>
    <row r="2" spans="1:13" customFormat="1" outlineLevel="1" collapsed="1" x14ac:dyDescent="0.25">
      <c r="A2" s="22"/>
      <c r="B2" s="8" t="s">
        <v>20</v>
      </c>
      <c r="C2" s="280" t="s">
        <v>323</v>
      </c>
      <c r="D2" s="1"/>
      <c r="E2" s="1"/>
      <c r="F2" s="1"/>
      <c r="G2" s="3"/>
      <c r="H2" s="3"/>
      <c r="I2" s="3"/>
      <c r="J2" s="3"/>
      <c r="K2" s="3"/>
      <c r="L2" s="22"/>
    </row>
    <row r="3" spans="1:13" customFormat="1" outlineLevel="1" x14ac:dyDescent="0.25">
      <c r="A3" s="22"/>
      <c r="B3" s="8" t="s">
        <v>35</v>
      </c>
      <c r="C3" s="280" t="s">
        <v>324</v>
      </c>
      <c r="D3" s="1"/>
      <c r="E3" s="1"/>
      <c r="F3" s="1"/>
      <c r="G3" s="3"/>
      <c r="H3" s="3"/>
      <c r="I3" s="3"/>
      <c r="J3" s="3"/>
      <c r="K3" s="3"/>
      <c r="L3" s="22"/>
    </row>
    <row r="4" spans="1:13" customFormat="1" outlineLevel="1" x14ac:dyDescent="0.25">
      <c r="A4" s="22"/>
      <c r="B4" s="8" t="s">
        <v>2</v>
      </c>
      <c r="C4" s="280" t="s">
        <v>325</v>
      </c>
      <c r="D4" s="1"/>
      <c r="E4" s="1"/>
      <c r="F4" s="1"/>
      <c r="G4" s="3"/>
      <c r="H4" s="3"/>
      <c r="I4" s="3"/>
      <c r="J4" s="3"/>
      <c r="K4" s="3"/>
      <c r="L4" s="22"/>
    </row>
    <row r="5" spans="1:13" customFormat="1" outlineLevel="1" x14ac:dyDescent="0.25">
      <c r="A5" s="22"/>
      <c r="B5" s="8" t="s">
        <v>3</v>
      </c>
      <c r="C5" s="280" t="s">
        <v>326</v>
      </c>
      <c r="D5" s="1"/>
      <c r="E5" s="1"/>
      <c r="F5" s="1"/>
      <c r="G5" s="3"/>
      <c r="H5" s="3"/>
      <c r="I5" s="3"/>
      <c r="J5" s="3"/>
      <c r="K5" s="3"/>
      <c r="L5" s="22"/>
    </row>
    <row r="6" spans="1:13" customFormat="1" outlineLevel="1" x14ac:dyDescent="0.25">
      <c r="A6" s="22"/>
      <c r="B6" s="8" t="s">
        <v>49</v>
      </c>
      <c r="C6" s="280" t="s">
        <v>327</v>
      </c>
      <c r="D6" s="1"/>
      <c r="E6" s="1"/>
      <c r="F6" s="1"/>
      <c r="G6" s="3"/>
      <c r="H6" s="3"/>
      <c r="I6" s="3"/>
      <c r="J6" s="3"/>
      <c r="K6" s="3"/>
      <c r="L6" s="22"/>
    </row>
    <row r="7" spans="1:13" customFormat="1" outlineLevel="1" x14ac:dyDescent="0.25">
      <c r="A7" s="22"/>
      <c r="B7" s="8" t="s">
        <v>40</v>
      </c>
      <c r="C7" s="280" t="s">
        <v>328</v>
      </c>
      <c r="D7" s="1"/>
      <c r="E7" s="1"/>
      <c r="F7" s="1"/>
      <c r="G7" s="3"/>
      <c r="H7" s="3"/>
      <c r="I7" s="3"/>
      <c r="J7" s="3"/>
      <c r="K7" s="3"/>
      <c r="L7" s="22"/>
    </row>
    <row r="8" spans="1:13" customFormat="1" outlineLevel="1" x14ac:dyDescent="0.25">
      <c r="A8" s="22"/>
      <c r="B8" s="8" t="s">
        <v>1</v>
      </c>
      <c r="C8" s="281">
        <v>45593</v>
      </c>
      <c r="D8" s="1"/>
      <c r="E8" s="1"/>
      <c r="F8" s="1"/>
      <c r="G8" s="3"/>
      <c r="H8" s="3"/>
      <c r="I8" s="3"/>
      <c r="J8" s="3"/>
      <c r="K8" s="3"/>
      <c r="L8" s="22"/>
    </row>
    <row r="9" spans="1:13" customFormat="1" x14ac:dyDescent="0.25">
      <c r="A9" s="22"/>
      <c r="L9" s="22"/>
    </row>
    <row r="10" spans="1:13" s="4" customFormat="1" ht="6" customHeight="1" x14ac:dyDescent="0.25">
      <c r="A10" s="23"/>
      <c r="D10" s="5"/>
      <c r="G10" s="5"/>
      <c r="J10" s="5"/>
      <c r="L10" s="30"/>
    </row>
    <row r="11" spans="1:13" s="35" customFormat="1" x14ac:dyDescent="0.25">
      <c r="A11" s="36"/>
      <c r="D11" s="9"/>
      <c r="F11" s="35" t="s">
        <v>330</v>
      </c>
      <c r="G11" s="9"/>
      <c r="I11" s="35" t="s">
        <v>0</v>
      </c>
      <c r="J11" s="9"/>
    </row>
    <row r="12" spans="1:13" s="19" customFormat="1" x14ac:dyDescent="0.25">
      <c r="A12" s="21" t="s">
        <v>21</v>
      </c>
      <c r="B12" s="323" t="s">
        <v>214</v>
      </c>
      <c r="C12" s="324"/>
      <c r="D12" s="9"/>
      <c r="F12" s="21">
        <v>2022</v>
      </c>
      <c r="G12" s="9"/>
      <c r="I12" s="21">
        <v>2023</v>
      </c>
      <c r="J12" s="9"/>
      <c r="K12" s="35"/>
      <c r="L12" s="32" t="s">
        <v>51</v>
      </c>
      <c r="M12" s="33"/>
    </row>
    <row r="13" spans="1:13" s="40" customFormat="1" x14ac:dyDescent="0.25">
      <c r="A13" s="38"/>
      <c r="B13" s="38"/>
      <c r="C13" s="38"/>
      <c r="D13" s="39"/>
      <c r="F13" s="41"/>
      <c r="G13" s="39"/>
      <c r="J13" s="39"/>
    </row>
    <row r="14" spans="1:13" s="6" customFormat="1" ht="6" customHeight="1" x14ac:dyDescent="0.25">
      <c r="A14" s="24"/>
      <c r="D14" s="7"/>
      <c r="G14" s="7"/>
      <c r="J14" s="7"/>
      <c r="L14" s="31"/>
    </row>
    <row r="15" spans="1:13" customFormat="1" x14ac:dyDescent="0.25">
      <c r="A15" s="22"/>
      <c r="L15" s="22"/>
    </row>
    <row r="16" spans="1:13" s="16" customFormat="1" ht="18.75" x14ac:dyDescent="0.3">
      <c r="A16" s="25"/>
      <c r="B16" s="15" t="s">
        <v>161</v>
      </c>
      <c r="L16" s="25"/>
    </row>
    <row r="17" spans="1:12" customFormat="1" x14ac:dyDescent="0.25">
      <c r="A17" s="22"/>
      <c r="D17" s="2"/>
      <c r="G17" s="2"/>
      <c r="J17" s="2"/>
      <c r="L17" s="22"/>
    </row>
    <row r="18" spans="1:12" customFormat="1" ht="45" x14ac:dyDescent="0.25">
      <c r="A18" s="1">
        <v>1</v>
      </c>
      <c r="B18" s="20" t="s">
        <v>164</v>
      </c>
      <c r="D18" s="2"/>
      <c r="G18" s="2"/>
      <c r="J18" s="2"/>
      <c r="L18" s="319" t="s">
        <v>336</v>
      </c>
    </row>
    <row r="19" spans="1:12" customFormat="1" x14ac:dyDescent="0.25">
      <c r="A19" s="26">
        <v>1.1000000000000001</v>
      </c>
      <c r="B19" s="10" t="s">
        <v>6</v>
      </c>
      <c r="D19" s="2"/>
      <c r="F19" s="58">
        <v>1750</v>
      </c>
      <c r="G19" s="2"/>
      <c r="I19" s="298">
        <v>1735</v>
      </c>
      <c r="J19" s="2"/>
      <c r="L19" s="22"/>
    </row>
    <row r="20" spans="1:12" customFormat="1" ht="60" x14ac:dyDescent="0.25">
      <c r="A20" s="26">
        <v>1.2</v>
      </c>
      <c r="B20" s="10" t="s">
        <v>7</v>
      </c>
      <c r="D20" s="2"/>
      <c r="F20" s="58">
        <v>3092</v>
      </c>
      <c r="G20" s="2"/>
      <c r="I20" s="298">
        <v>3459</v>
      </c>
      <c r="J20" s="2"/>
      <c r="L20" s="279" t="s">
        <v>337</v>
      </c>
    </row>
    <row r="21" spans="1:12" customFormat="1" x14ac:dyDescent="0.25">
      <c r="A21" s="26">
        <v>1.3</v>
      </c>
      <c r="B21" s="10" t="s">
        <v>8</v>
      </c>
      <c r="D21" s="2"/>
      <c r="F21" s="267">
        <v>0</v>
      </c>
      <c r="G21" s="2"/>
      <c r="I21" s="267">
        <v>0</v>
      </c>
      <c r="J21" s="2"/>
      <c r="L21" s="22"/>
    </row>
    <row r="22" spans="1:12" customFormat="1" x14ac:dyDescent="0.25">
      <c r="A22" s="26">
        <v>1.4</v>
      </c>
      <c r="B22" s="10" t="s">
        <v>17</v>
      </c>
      <c r="D22" s="2"/>
      <c r="F22" s="58">
        <v>63</v>
      </c>
      <c r="G22" s="2"/>
      <c r="I22" s="298">
        <v>71</v>
      </c>
      <c r="J22" s="2"/>
      <c r="L22" s="22"/>
    </row>
    <row r="23" spans="1:12" customFormat="1" x14ac:dyDescent="0.25">
      <c r="A23" s="26">
        <v>1.5</v>
      </c>
      <c r="B23" s="10" t="s">
        <v>45</v>
      </c>
      <c r="D23" s="2"/>
      <c r="F23" s="298" t="s">
        <v>69</v>
      </c>
      <c r="G23" s="2"/>
      <c r="I23" s="298" t="s">
        <v>69</v>
      </c>
      <c r="J23" s="2"/>
      <c r="L23" s="22"/>
    </row>
    <row r="24" spans="1:12" customFormat="1" x14ac:dyDescent="0.25">
      <c r="A24" s="26" t="s">
        <v>22</v>
      </c>
      <c r="B24" s="11" t="s">
        <v>46</v>
      </c>
      <c r="D24" s="2"/>
      <c r="F24" s="267">
        <v>0</v>
      </c>
      <c r="G24" s="2"/>
      <c r="I24" s="267">
        <v>0</v>
      </c>
      <c r="J24" s="2"/>
      <c r="L24" s="22"/>
    </row>
    <row r="25" spans="1:12" customFormat="1" x14ac:dyDescent="0.25">
      <c r="A25" s="26" t="s">
        <v>23</v>
      </c>
      <c r="B25" s="11" t="s">
        <v>12</v>
      </c>
      <c r="D25" s="2"/>
      <c r="F25" s="267">
        <v>0</v>
      </c>
      <c r="G25" s="2"/>
      <c r="I25" s="267">
        <v>0</v>
      </c>
      <c r="J25" s="2"/>
      <c r="L25" s="22"/>
    </row>
    <row r="26" spans="1:12" customFormat="1" x14ac:dyDescent="0.25">
      <c r="A26" s="26" t="s">
        <v>24</v>
      </c>
      <c r="B26" s="11" t="s">
        <v>11</v>
      </c>
      <c r="D26" s="2"/>
      <c r="F26" s="58">
        <v>19</v>
      </c>
      <c r="G26" s="2"/>
      <c r="I26" s="298">
        <v>24</v>
      </c>
      <c r="J26" s="2"/>
      <c r="L26" s="22"/>
    </row>
    <row r="27" spans="1:12" customFormat="1" x14ac:dyDescent="0.25">
      <c r="A27" s="26" t="s">
        <v>25</v>
      </c>
      <c r="B27" s="11" t="s">
        <v>9</v>
      </c>
      <c r="D27" s="2"/>
      <c r="F27" s="58">
        <v>266</v>
      </c>
      <c r="G27" s="2"/>
      <c r="I27" s="298">
        <v>904</v>
      </c>
      <c r="J27" s="2"/>
      <c r="L27" s="22"/>
    </row>
    <row r="28" spans="1:12" customFormat="1" x14ac:dyDescent="0.25">
      <c r="A28" s="26" t="s">
        <v>26</v>
      </c>
      <c r="B28" s="11" t="s">
        <v>10</v>
      </c>
      <c r="D28" s="2"/>
      <c r="F28" s="58">
        <v>1782</v>
      </c>
      <c r="G28" s="2"/>
      <c r="I28" s="298">
        <v>1782</v>
      </c>
      <c r="J28" s="2"/>
      <c r="L28" s="22"/>
    </row>
    <row r="29" spans="1:12" customFormat="1" x14ac:dyDescent="0.25">
      <c r="A29" s="26">
        <v>1.6</v>
      </c>
      <c r="B29" s="10" t="s">
        <v>331</v>
      </c>
      <c r="D29" s="2"/>
      <c r="F29" s="58">
        <v>9</v>
      </c>
      <c r="G29" s="2"/>
      <c r="I29" s="298">
        <v>18</v>
      </c>
      <c r="J29" s="2"/>
      <c r="L29" s="22"/>
    </row>
    <row r="30" spans="1:12" customFormat="1" x14ac:dyDescent="0.25">
      <c r="A30" s="22"/>
      <c r="D30" s="2"/>
      <c r="F30" s="58"/>
      <c r="G30" s="2"/>
      <c r="I30" s="298"/>
      <c r="J30" s="2"/>
      <c r="L30" s="22"/>
    </row>
    <row r="31" spans="1:12" s="87" customFormat="1" ht="18.75" x14ac:dyDescent="0.3">
      <c r="A31" s="86" t="s">
        <v>165</v>
      </c>
      <c r="B31" s="86"/>
      <c r="E31" s="88"/>
      <c r="F31" s="88"/>
      <c r="G31" s="88"/>
      <c r="I31" s="303"/>
      <c r="L31" s="89"/>
    </row>
    <row r="32" spans="1:12" customFormat="1" outlineLevel="1" x14ac:dyDescent="0.25">
      <c r="A32" s="1">
        <v>2</v>
      </c>
      <c r="B32" s="20" t="s">
        <v>37</v>
      </c>
      <c r="D32" s="2"/>
      <c r="F32" s="58"/>
      <c r="G32" s="2"/>
      <c r="I32" s="298"/>
      <c r="J32" s="2"/>
      <c r="L32" s="22"/>
    </row>
    <row r="33" spans="1:12" customFormat="1" outlineLevel="1" x14ac:dyDescent="0.25">
      <c r="A33" s="26">
        <v>2.1</v>
      </c>
      <c r="B33" s="10" t="s">
        <v>6</v>
      </c>
      <c r="D33" s="2"/>
      <c r="F33" s="287">
        <f>F48+F61</f>
        <v>7416498.483</v>
      </c>
      <c r="G33" s="2"/>
      <c r="I33" s="298">
        <v>6447558.7379999999</v>
      </c>
      <c r="J33" s="2"/>
      <c r="L33" s="22"/>
    </row>
    <row r="34" spans="1:12" customFormat="1" outlineLevel="1" x14ac:dyDescent="0.25">
      <c r="A34" s="26">
        <v>2.2000000000000002</v>
      </c>
      <c r="B34" s="10" t="s">
        <v>7</v>
      </c>
      <c r="D34" s="2"/>
      <c r="F34" s="287">
        <f t="shared" ref="F34:F42" si="0">F49+F62</f>
        <v>11459024.092</v>
      </c>
      <c r="G34" s="2"/>
      <c r="I34" s="298">
        <v>15379905.118010001</v>
      </c>
      <c r="J34" s="2"/>
      <c r="L34" s="22"/>
    </row>
    <row r="35" spans="1:12" customFormat="1" outlineLevel="1" x14ac:dyDescent="0.25">
      <c r="A35" s="26">
        <v>2.2999999999999998</v>
      </c>
      <c r="B35" s="10" t="s">
        <v>8</v>
      </c>
      <c r="D35" s="2"/>
      <c r="F35" s="267">
        <v>0</v>
      </c>
      <c r="G35" s="2"/>
      <c r="I35" s="267">
        <v>0</v>
      </c>
      <c r="J35" s="2"/>
      <c r="L35" s="22"/>
    </row>
    <row r="36" spans="1:12" customFormat="1" outlineLevel="1" x14ac:dyDescent="0.25">
      <c r="A36" s="26">
        <v>2.4</v>
      </c>
      <c r="B36" s="10" t="s">
        <v>17</v>
      </c>
      <c r="D36" s="2"/>
      <c r="F36" s="287">
        <f t="shared" si="0"/>
        <v>1753.403</v>
      </c>
      <c r="G36" s="2"/>
      <c r="I36" s="298">
        <v>390.89400000000001</v>
      </c>
      <c r="J36" s="2"/>
      <c r="L36" s="22"/>
    </row>
    <row r="37" spans="1:12" customFormat="1" outlineLevel="1" x14ac:dyDescent="0.25">
      <c r="A37" s="26">
        <v>2.5</v>
      </c>
      <c r="B37" s="10" t="s">
        <v>45</v>
      </c>
      <c r="D37" s="2"/>
      <c r="F37" s="287"/>
      <c r="G37" s="2"/>
      <c r="I37" s="298"/>
      <c r="J37" s="2"/>
      <c r="L37" s="22"/>
    </row>
    <row r="38" spans="1:12" customFormat="1" outlineLevel="1" x14ac:dyDescent="0.25">
      <c r="A38" s="26" t="s">
        <v>36</v>
      </c>
      <c r="B38" s="11" t="s">
        <v>46</v>
      </c>
      <c r="D38" s="2"/>
      <c r="F38" s="287">
        <f t="shared" si="0"/>
        <v>27821.254999999997</v>
      </c>
      <c r="G38" s="2"/>
      <c r="I38" s="298">
        <v>28786.763500000001</v>
      </c>
      <c r="J38" s="2"/>
      <c r="L38" s="22"/>
    </row>
    <row r="39" spans="1:12" customFormat="1" outlineLevel="1" x14ac:dyDescent="0.25">
      <c r="A39" s="26" t="s">
        <v>27</v>
      </c>
      <c r="B39" s="11" t="s">
        <v>12</v>
      </c>
      <c r="D39" s="2"/>
      <c r="F39" s="267">
        <v>0</v>
      </c>
      <c r="G39" s="2"/>
      <c r="I39" s="267">
        <v>0</v>
      </c>
      <c r="J39" s="2"/>
      <c r="L39" s="22"/>
    </row>
    <row r="40" spans="1:12" customFormat="1" outlineLevel="1" x14ac:dyDescent="0.25">
      <c r="A40" s="26" t="s">
        <v>28</v>
      </c>
      <c r="B40" s="11" t="s">
        <v>11</v>
      </c>
      <c r="D40" s="2"/>
      <c r="F40" s="287">
        <f t="shared" si="0"/>
        <v>326311.014517</v>
      </c>
      <c r="G40" s="2"/>
      <c r="I40" s="298">
        <v>306108.18692299997</v>
      </c>
      <c r="J40" s="2"/>
      <c r="L40" s="22"/>
    </row>
    <row r="41" spans="1:12" customFormat="1" outlineLevel="1" x14ac:dyDescent="0.25">
      <c r="A41" s="26" t="s">
        <v>29</v>
      </c>
      <c r="B41" s="11" t="s">
        <v>9</v>
      </c>
      <c r="D41" s="2"/>
      <c r="F41" s="287">
        <f>F56+F69</f>
        <v>82298.674685999998</v>
      </c>
      <c r="G41" s="2"/>
      <c r="I41" s="298">
        <v>546943.08751500002</v>
      </c>
      <c r="J41" s="2"/>
      <c r="L41" s="22"/>
    </row>
    <row r="42" spans="1:12" customFormat="1" outlineLevel="1" x14ac:dyDescent="0.25">
      <c r="A42" s="26" t="s">
        <v>30</v>
      </c>
      <c r="B42" s="11" t="s">
        <v>10</v>
      </c>
      <c r="D42" s="2"/>
      <c r="F42" s="287">
        <f t="shared" si="0"/>
        <v>10794083.271479998</v>
      </c>
      <c r="G42" s="2"/>
      <c r="I42" s="298">
        <v>9425059.7425599992</v>
      </c>
      <c r="J42" s="2"/>
      <c r="L42" s="22"/>
    </row>
    <row r="43" spans="1:12" customFormat="1" outlineLevel="1" x14ac:dyDescent="0.25">
      <c r="A43" s="26">
        <v>2.6</v>
      </c>
      <c r="B43" s="10" t="s">
        <v>70</v>
      </c>
      <c r="D43" s="2"/>
      <c r="F43" s="287">
        <f>F58+F71+F72</f>
        <v>2634076.7446599999</v>
      </c>
      <c r="G43" s="2"/>
      <c r="I43" s="298">
        <v>1092877.6048389999</v>
      </c>
      <c r="J43" s="2"/>
      <c r="L43" s="22"/>
    </row>
    <row r="44" spans="1:12" customFormat="1" x14ac:dyDescent="0.25">
      <c r="A44" s="22"/>
      <c r="D44" s="2"/>
      <c r="F44" s="58"/>
      <c r="G44" s="2"/>
      <c r="J44" s="2"/>
      <c r="L44" s="22"/>
    </row>
    <row r="45" spans="1:12" s="87" customFormat="1" ht="18.75" x14ac:dyDescent="0.3">
      <c r="A45" s="86" t="s">
        <v>165</v>
      </c>
      <c r="B45" s="86"/>
      <c r="E45" s="88"/>
      <c r="F45" s="88"/>
      <c r="G45" s="88"/>
      <c r="L45" s="89"/>
    </row>
    <row r="46" spans="1:12" customFormat="1" outlineLevel="1" x14ac:dyDescent="0.25">
      <c r="A46" s="22"/>
      <c r="D46" s="2"/>
      <c r="F46" s="58"/>
      <c r="G46" s="2"/>
      <c r="J46" s="2"/>
      <c r="L46" s="22"/>
    </row>
    <row r="47" spans="1:12" customFormat="1" outlineLevel="1" x14ac:dyDescent="0.25">
      <c r="A47" s="1" t="s">
        <v>90</v>
      </c>
      <c r="B47" s="20" t="s">
        <v>38</v>
      </c>
      <c r="D47" s="2"/>
      <c r="F47" s="58"/>
      <c r="G47" s="2"/>
      <c r="J47" s="2"/>
      <c r="L47" s="22"/>
    </row>
    <row r="48" spans="1:12" customFormat="1" outlineLevel="1" x14ac:dyDescent="0.25">
      <c r="A48" s="26" t="s">
        <v>91</v>
      </c>
      <c r="B48" s="10" t="s">
        <v>6</v>
      </c>
      <c r="D48" s="2"/>
      <c r="F48" s="58">
        <v>7416498.483</v>
      </c>
      <c r="G48" s="2"/>
      <c r="I48" s="298">
        <v>6447558.7379999999</v>
      </c>
      <c r="J48" s="2"/>
      <c r="L48" s="22"/>
    </row>
    <row r="49" spans="1:12" customFormat="1" outlineLevel="1" x14ac:dyDescent="0.25">
      <c r="A49" s="26" t="s">
        <v>92</v>
      </c>
      <c r="B49" s="10" t="s">
        <v>7</v>
      </c>
      <c r="D49" s="2"/>
      <c r="F49" s="58">
        <v>11438065.408</v>
      </c>
      <c r="G49" s="2"/>
      <c r="I49" s="298">
        <v>14763768.512010001</v>
      </c>
      <c r="J49" s="2"/>
      <c r="L49" s="22"/>
    </row>
    <row r="50" spans="1:12" customFormat="1" outlineLevel="1" x14ac:dyDescent="0.25">
      <c r="A50" s="26" t="s">
        <v>93</v>
      </c>
      <c r="B50" s="10" t="s">
        <v>8</v>
      </c>
      <c r="D50" s="2"/>
      <c r="F50" s="267">
        <v>0</v>
      </c>
      <c r="G50" s="2"/>
      <c r="I50" s="267">
        <v>0</v>
      </c>
      <c r="J50" s="2"/>
      <c r="L50" s="22"/>
    </row>
    <row r="51" spans="1:12" customFormat="1" outlineLevel="1" x14ac:dyDescent="0.25">
      <c r="A51" s="26" t="s">
        <v>94</v>
      </c>
      <c r="B51" s="10" t="s">
        <v>17</v>
      </c>
      <c r="D51" s="2"/>
      <c r="F51" s="58">
        <v>1753.403</v>
      </c>
      <c r="G51" s="2"/>
      <c r="I51" s="298">
        <v>390.89400000000001</v>
      </c>
      <c r="J51" s="2"/>
      <c r="L51" s="22"/>
    </row>
    <row r="52" spans="1:12" customFormat="1" outlineLevel="1" x14ac:dyDescent="0.25">
      <c r="A52" s="26" t="s">
        <v>95</v>
      </c>
      <c r="B52" s="10" t="s">
        <v>45</v>
      </c>
      <c r="D52" s="2"/>
      <c r="F52" s="58"/>
      <c r="G52" s="2"/>
      <c r="I52" s="298"/>
      <c r="J52" s="2"/>
      <c r="L52" s="22"/>
    </row>
    <row r="53" spans="1:12" customFormat="1" outlineLevel="1" x14ac:dyDescent="0.25">
      <c r="A53" s="26" t="s">
        <v>96</v>
      </c>
      <c r="B53" s="11" t="s">
        <v>46</v>
      </c>
      <c r="D53" s="2"/>
      <c r="F53" s="267">
        <v>0</v>
      </c>
      <c r="G53" s="2"/>
      <c r="I53" s="267">
        <v>0</v>
      </c>
      <c r="J53" s="2"/>
      <c r="L53" s="22"/>
    </row>
    <row r="54" spans="1:12" customFormat="1" outlineLevel="1" x14ac:dyDescent="0.25">
      <c r="A54" s="26" t="s">
        <v>97</v>
      </c>
      <c r="B54" s="11" t="s">
        <v>12</v>
      </c>
      <c r="D54" s="2"/>
      <c r="F54" s="267">
        <v>0</v>
      </c>
      <c r="G54" s="2"/>
      <c r="I54" s="267">
        <v>0</v>
      </c>
      <c r="J54" s="2"/>
      <c r="L54" s="22"/>
    </row>
    <row r="55" spans="1:12" customFormat="1" outlineLevel="1" x14ac:dyDescent="0.25">
      <c r="A55" s="26" t="s">
        <v>98</v>
      </c>
      <c r="B55" s="11" t="s">
        <v>11</v>
      </c>
      <c r="D55" s="2"/>
      <c r="F55" s="58">
        <v>195280.76199999999</v>
      </c>
      <c r="G55" s="2"/>
      <c r="I55" s="298">
        <v>184809.39799999999</v>
      </c>
      <c r="J55" s="2"/>
      <c r="L55" s="22"/>
    </row>
    <row r="56" spans="1:12" customFormat="1" outlineLevel="1" x14ac:dyDescent="0.25">
      <c r="A56" s="26" t="s">
        <v>99</v>
      </c>
      <c r="B56" s="11" t="s">
        <v>9</v>
      </c>
      <c r="D56" s="2"/>
      <c r="F56" s="58">
        <v>41047.82258</v>
      </c>
      <c r="G56" s="2"/>
      <c r="I56" s="298">
        <v>470968.97234000004</v>
      </c>
      <c r="J56" s="2"/>
      <c r="L56" s="22"/>
    </row>
    <row r="57" spans="1:12" customFormat="1" outlineLevel="1" x14ac:dyDescent="0.25">
      <c r="A57" s="26" t="s">
        <v>100</v>
      </c>
      <c r="B57" s="11" t="s">
        <v>10</v>
      </c>
      <c r="D57" s="2"/>
      <c r="F57" s="58">
        <v>6424652.4109999994</v>
      </c>
      <c r="G57" s="2"/>
      <c r="I57" s="298">
        <v>5410109.0109999999</v>
      </c>
      <c r="J57" s="2"/>
      <c r="L57" s="22"/>
    </row>
    <row r="58" spans="1:12" customFormat="1" outlineLevel="1" x14ac:dyDescent="0.25">
      <c r="A58" s="26" t="s">
        <v>170</v>
      </c>
      <c r="B58" s="10" t="s">
        <v>70</v>
      </c>
      <c r="D58" s="2"/>
      <c r="F58" s="267">
        <v>0</v>
      </c>
      <c r="G58" s="2"/>
      <c r="I58" s="267">
        <v>0</v>
      </c>
      <c r="J58" s="2"/>
      <c r="L58" s="22"/>
    </row>
    <row r="59" spans="1:12" customFormat="1" outlineLevel="1" x14ac:dyDescent="0.25">
      <c r="A59" s="22"/>
      <c r="D59" s="2"/>
      <c r="F59" s="58"/>
      <c r="G59" s="2"/>
      <c r="I59" s="302"/>
      <c r="J59" s="2"/>
      <c r="L59" s="22"/>
    </row>
    <row r="60" spans="1:12" customFormat="1" outlineLevel="1" x14ac:dyDescent="0.25">
      <c r="A60" s="1" t="s">
        <v>79</v>
      </c>
      <c r="B60" s="20" t="s">
        <v>39</v>
      </c>
      <c r="D60" s="2"/>
      <c r="F60" s="58"/>
      <c r="G60" s="2"/>
      <c r="I60" s="298"/>
      <c r="J60" s="2"/>
      <c r="L60" s="37" t="s">
        <v>69</v>
      </c>
    </row>
    <row r="61" spans="1:12" customFormat="1" outlineLevel="1" x14ac:dyDescent="0.25">
      <c r="A61" s="26" t="s">
        <v>80</v>
      </c>
      <c r="B61" s="10" t="s">
        <v>6</v>
      </c>
      <c r="D61" s="2"/>
      <c r="F61" s="267">
        <v>0</v>
      </c>
      <c r="G61" s="2"/>
      <c r="I61" s="267">
        <v>0</v>
      </c>
      <c r="J61" s="2"/>
      <c r="L61" s="22"/>
    </row>
    <row r="62" spans="1:12" customFormat="1" outlineLevel="1" x14ac:dyDescent="0.25">
      <c r="A62" s="26" t="s">
        <v>81</v>
      </c>
      <c r="B62" s="10" t="s">
        <v>7</v>
      </c>
      <c r="D62" s="2"/>
      <c r="F62" s="58">
        <v>20958.684000000001</v>
      </c>
      <c r="G62" s="2"/>
      <c r="I62" s="298">
        <v>616136.60600000003</v>
      </c>
      <c r="J62" s="2"/>
      <c r="L62" s="22"/>
    </row>
    <row r="63" spans="1:12" customFormat="1" outlineLevel="1" x14ac:dyDescent="0.25">
      <c r="A63" s="26" t="s">
        <v>82</v>
      </c>
      <c r="B63" s="10" t="s">
        <v>8</v>
      </c>
      <c r="D63" s="2"/>
      <c r="F63" s="267">
        <v>0</v>
      </c>
      <c r="G63" s="2"/>
      <c r="I63" s="267">
        <v>0</v>
      </c>
      <c r="J63" s="2"/>
      <c r="L63" s="22"/>
    </row>
    <row r="64" spans="1:12" customFormat="1" outlineLevel="1" x14ac:dyDescent="0.25">
      <c r="A64" s="26" t="s">
        <v>83</v>
      </c>
      <c r="B64" s="10" t="s">
        <v>17</v>
      </c>
      <c r="D64" s="2"/>
      <c r="F64" s="267">
        <v>0</v>
      </c>
      <c r="G64" s="2"/>
      <c r="I64" s="267">
        <v>0</v>
      </c>
      <c r="J64" s="2"/>
      <c r="L64" s="22"/>
    </row>
    <row r="65" spans="1:12" customFormat="1" outlineLevel="1" x14ac:dyDescent="0.25">
      <c r="A65" s="26" t="s">
        <v>84</v>
      </c>
      <c r="B65" s="10" t="s">
        <v>45</v>
      </c>
      <c r="D65" s="2"/>
      <c r="F65" s="58"/>
      <c r="G65" s="2"/>
      <c r="I65" s="298"/>
      <c r="J65" s="2"/>
      <c r="L65" s="22"/>
    </row>
    <row r="66" spans="1:12" customFormat="1" outlineLevel="1" x14ac:dyDescent="0.25">
      <c r="A66" s="26" t="s">
        <v>85</v>
      </c>
      <c r="B66" s="11" t="s">
        <v>46</v>
      </c>
      <c r="D66" s="2"/>
      <c r="F66" s="58">
        <v>27821.254999999997</v>
      </c>
      <c r="G66" s="2"/>
      <c r="I66" s="298">
        <v>28786.763500000001</v>
      </c>
      <c r="J66" s="2"/>
      <c r="L66" s="22"/>
    </row>
    <row r="67" spans="1:12" customFormat="1" outlineLevel="1" x14ac:dyDescent="0.25">
      <c r="A67" s="26" t="s">
        <v>86</v>
      </c>
      <c r="B67" s="11" t="s">
        <v>12</v>
      </c>
      <c r="D67" s="2"/>
      <c r="F67" s="267">
        <v>0</v>
      </c>
      <c r="G67" s="2"/>
      <c r="I67" s="267">
        <v>0</v>
      </c>
      <c r="J67" s="2"/>
      <c r="L67" s="22"/>
    </row>
    <row r="68" spans="1:12" customFormat="1" outlineLevel="1" x14ac:dyDescent="0.25">
      <c r="A68" s="26" t="s">
        <v>87</v>
      </c>
      <c r="B68" s="11" t="s">
        <v>11</v>
      </c>
      <c r="D68" s="2"/>
      <c r="F68" s="58">
        <v>131030.25251700002</v>
      </c>
      <c r="G68" s="2"/>
      <c r="I68" s="298">
        <v>121298.788923</v>
      </c>
      <c r="J68" s="2"/>
      <c r="L68" s="22"/>
    </row>
    <row r="69" spans="1:12" customFormat="1" outlineLevel="1" x14ac:dyDescent="0.25">
      <c r="A69" s="26" t="s">
        <v>88</v>
      </c>
      <c r="B69" s="11" t="s">
        <v>9</v>
      </c>
      <c r="D69" s="2"/>
      <c r="F69" s="58">
        <v>41250.852105999998</v>
      </c>
      <c r="G69" s="2"/>
      <c r="I69" s="298">
        <v>75974.115174999999</v>
      </c>
      <c r="J69" s="2"/>
      <c r="L69" s="22"/>
    </row>
    <row r="70" spans="1:12" customFormat="1" outlineLevel="1" x14ac:dyDescent="0.25">
      <c r="A70" s="26" t="s">
        <v>89</v>
      </c>
      <c r="B70" s="11" t="s">
        <v>10</v>
      </c>
      <c r="D70" s="2"/>
      <c r="F70" s="58">
        <v>4369430.8604799993</v>
      </c>
      <c r="G70" s="2"/>
      <c r="I70" s="298">
        <v>4014950.7315600002</v>
      </c>
      <c r="J70" s="2"/>
      <c r="L70" s="22"/>
    </row>
    <row r="71" spans="1:12" customFormat="1" outlineLevel="1" x14ac:dyDescent="0.25">
      <c r="A71" s="272" t="s">
        <v>169</v>
      </c>
      <c r="B71" s="10" t="s">
        <v>333</v>
      </c>
      <c r="D71" s="2"/>
      <c r="F71" s="58">
        <v>53336.567739999999</v>
      </c>
      <c r="G71" s="2"/>
      <c r="I71" s="298">
        <v>51550.774400000002</v>
      </c>
      <c r="J71" s="2"/>
      <c r="L71" s="22"/>
    </row>
    <row r="72" spans="1:12" customFormat="1" x14ac:dyDescent="0.25">
      <c r="A72" s="272" t="s">
        <v>169</v>
      </c>
      <c r="B72" s="10" t="s">
        <v>332</v>
      </c>
      <c r="D72" s="2"/>
      <c r="F72" s="58">
        <v>2580740.17692</v>
      </c>
      <c r="G72" s="2"/>
      <c r="I72" s="298">
        <v>1041326.8304389999</v>
      </c>
      <c r="J72" s="2"/>
      <c r="L72" s="22"/>
    </row>
    <row r="73" spans="1:12" customFormat="1" x14ac:dyDescent="0.25">
      <c r="A73" s="22"/>
      <c r="D73" s="2"/>
      <c r="F73" s="58"/>
      <c r="G73" s="2"/>
      <c r="I73" s="316"/>
      <c r="J73" s="2"/>
      <c r="L73" s="22"/>
    </row>
    <row r="74" spans="1:12" customFormat="1" collapsed="1" x14ac:dyDescent="0.25">
      <c r="A74" s="1">
        <v>3</v>
      </c>
      <c r="B74" s="20" t="s">
        <v>315</v>
      </c>
      <c r="D74" s="2"/>
      <c r="F74" s="58"/>
      <c r="G74" s="2"/>
      <c r="J74" s="2"/>
      <c r="L74" s="22"/>
    </row>
    <row r="75" spans="1:12" customFormat="1" x14ac:dyDescent="0.25">
      <c r="A75" s="22">
        <v>3.1</v>
      </c>
      <c r="B75" s="10" t="s">
        <v>50</v>
      </c>
      <c r="D75" s="2"/>
      <c r="F75" s="60">
        <v>1392000000</v>
      </c>
      <c r="G75" s="2"/>
      <c r="I75" s="297">
        <v>1731000000</v>
      </c>
      <c r="J75" s="2"/>
      <c r="L75" s="37" t="s">
        <v>69</v>
      </c>
    </row>
    <row r="76" spans="1:12" customFormat="1" x14ac:dyDescent="0.25">
      <c r="A76" s="22">
        <v>3.2</v>
      </c>
      <c r="B76" s="10" t="s">
        <v>162</v>
      </c>
      <c r="D76" s="2"/>
      <c r="F76" s="58">
        <v>191858.21361642692</v>
      </c>
      <c r="G76" s="2"/>
      <c r="I76" s="298">
        <v>148719.20392935531</v>
      </c>
      <c r="J76" s="2"/>
      <c r="L76" s="22"/>
    </row>
    <row r="77" spans="1:12" customFormat="1" x14ac:dyDescent="0.25">
      <c r="A77" s="22">
        <v>3.3</v>
      </c>
      <c r="B77" s="10" t="s">
        <v>163</v>
      </c>
      <c r="D77" s="2"/>
      <c r="F77" s="60">
        <v>32466664.419999998</v>
      </c>
      <c r="G77" s="2"/>
      <c r="I77" s="297">
        <v>31097441.090000004</v>
      </c>
      <c r="J77" s="2"/>
      <c r="L77" s="22"/>
    </row>
    <row r="78" spans="1:12" customFormat="1" x14ac:dyDescent="0.25">
      <c r="A78" s="22"/>
      <c r="D78" s="2"/>
      <c r="F78" s="58"/>
      <c r="G78" s="2"/>
      <c r="J78" s="2"/>
      <c r="L78" s="22"/>
    </row>
    <row r="79" spans="1:12" customFormat="1" x14ac:dyDescent="0.25">
      <c r="A79" s="1">
        <v>4</v>
      </c>
      <c r="B79" s="20" t="s">
        <v>48</v>
      </c>
      <c r="D79" s="2"/>
      <c r="F79" s="58"/>
      <c r="G79" s="2"/>
      <c r="J79" s="2"/>
      <c r="L79" s="22"/>
    </row>
    <row r="80" spans="1:12" customFormat="1" x14ac:dyDescent="0.25">
      <c r="A80" s="22">
        <v>4.0999999999999996</v>
      </c>
      <c r="B80" s="10" t="s">
        <v>14</v>
      </c>
      <c r="D80" s="2"/>
      <c r="F80" s="58">
        <v>147672</v>
      </c>
      <c r="G80" s="2"/>
      <c r="I80" s="298">
        <v>148707</v>
      </c>
      <c r="J80" s="2"/>
      <c r="L80" s="22"/>
    </row>
    <row r="81" spans="1:14" customFormat="1" x14ac:dyDescent="0.25">
      <c r="A81" s="22">
        <v>4.2</v>
      </c>
      <c r="B81" s="10" t="s">
        <v>15</v>
      </c>
      <c r="D81" s="2"/>
      <c r="F81" s="58">
        <v>2439</v>
      </c>
      <c r="G81" s="2"/>
      <c r="I81" s="298">
        <v>2407</v>
      </c>
      <c r="J81" s="2"/>
      <c r="L81" s="22"/>
    </row>
    <row r="82" spans="1:14" customFormat="1" x14ac:dyDescent="0.25">
      <c r="A82" s="22">
        <v>4.3</v>
      </c>
      <c r="B82" s="10" t="s">
        <v>13</v>
      </c>
      <c r="D82" s="2"/>
      <c r="F82" s="58">
        <v>842078</v>
      </c>
      <c r="G82" s="2"/>
      <c r="I82" s="298">
        <v>847698</v>
      </c>
      <c r="J82" s="2"/>
      <c r="L82" s="22"/>
    </row>
    <row r="83" spans="1:14" s="12" customFormat="1" x14ac:dyDescent="0.25">
      <c r="A83" s="27"/>
      <c r="D83" s="13"/>
      <c r="G83" s="13"/>
      <c r="J83" s="13"/>
      <c r="L83" s="27"/>
    </row>
    <row r="84" spans="1:14" x14ac:dyDescent="0.25">
      <c r="B84" s="17"/>
    </row>
    <row r="85" spans="1:14" s="16" customFormat="1" ht="18.75" x14ac:dyDescent="0.3">
      <c r="A85" s="25"/>
      <c r="B85" s="15" t="s">
        <v>16</v>
      </c>
      <c r="L85" s="25"/>
    </row>
    <row r="86" spans="1:14" customFormat="1" x14ac:dyDescent="0.25">
      <c r="A86" s="22"/>
      <c r="D86" s="2"/>
      <c r="G86" s="2"/>
      <c r="J86" s="2"/>
      <c r="L86" s="22"/>
    </row>
    <row r="87" spans="1:14" s="44" customFormat="1" x14ac:dyDescent="0.25">
      <c r="A87" s="43">
        <v>5</v>
      </c>
      <c r="B87" s="43" t="s">
        <v>154</v>
      </c>
      <c r="D87" s="45"/>
      <c r="E87" s="61"/>
      <c r="F87" s="61"/>
      <c r="G87" s="62"/>
      <c r="J87" s="45"/>
      <c r="L87" s="46" t="s">
        <v>69</v>
      </c>
    </row>
    <row r="88" spans="1:14" s="44" customFormat="1" x14ac:dyDescent="0.25">
      <c r="A88" s="43"/>
      <c r="B88" s="92" t="s">
        <v>167</v>
      </c>
      <c r="C88" s="93"/>
      <c r="D88" s="45"/>
      <c r="E88" s="61"/>
      <c r="F88" s="61"/>
      <c r="G88" s="62"/>
      <c r="J88" s="45"/>
      <c r="L88" s="46"/>
    </row>
    <row r="89" spans="1:14" s="44" customFormat="1" x14ac:dyDescent="0.25">
      <c r="A89" s="43"/>
      <c r="B89" s="98" t="s">
        <v>171</v>
      </c>
      <c r="C89" s="94"/>
      <c r="D89" s="45"/>
      <c r="E89" s="61"/>
      <c r="F89" s="61"/>
      <c r="G89" s="62"/>
      <c r="J89" s="45"/>
      <c r="L89" s="46"/>
    </row>
    <row r="90" spans="1:14" s="44" customFormat="1" x14ac:dyDescent="0.25">
      <c r="A90" s="43"/>
      <c r="B90" s="91"/>
      <c r="D90" s="45"/>
      <c r="E90" s="61"/>
      <c r="F90" s="61"/>
      <c r="G90" s="62"/>
      <c r="J90" s="45"/>
      <c r="L90" s="46"/>
    </row>
    <row r="91" spans="1:14" s="80" customFormat="1" x14ac:dyDescent="0.25">
      <c r="A91" s="43">
        <v>5.0999999999999996</v>
      </c>
      <c r="B91" s="79" t="s">
        <v>153</v>
      </c>
      <c r="D91" s="81"/>
      <c r="E91" s="82"/>
      <c r="F91" s="82"/>
      <c r="G91" s="83"/>
      <c r="J91" s="81"/>
      <c r="L91" s="43"/>
    </row>
    <row r="92" spans="1:14" s="44" customFormat="1" x14ac:dyDescent="0.25">
      <c r="A92" s="42" t="s">
        <v>110</v>
      </c>
      <c r="B92" s="77" t="s">
        <v>112</v>
      </c>
      <c r="D92" s="45"/>
      <c r="E92" s="61"/>
      <c r="F92" s="61"/>
      <c r="G92" s="62"/>
      <c r="J92" s="45"/>
      <c r="L92" s="42"/>
    </row>
    <row r="93" spans="1:14" s="44" customFormat="1" x14ac:dyDescent="0.25">
      <c r="A93" s="42" t="s">
        <v>113</v>
      </c>
      <c r="B93" s="78" t="s">
        <v>155</v>
      </c>
      <c r="D93" s="45"/>
      <c r="E93" s="61"/>
      <c r="F93" s="61">
        <v>13088838</v>
      </c>
      <c r="G93" s="62"/>
      <c r="I93" s="306">
        <v>13492914</v>
      </c>
      <c r="J93" s="45"/>
      <c r="L93" s="46" t="s">
        <v>69</v>
      </c>
      <c r="M93" s="256"/>
      <c r="N93" s="256"/>
    </row>
    <row r="94" spans="1:14" s="44" customFormat="1" x14ac:dyDescent="0.25">
      <c r="A94" s="42" t="s">
        <v>114</v>
      </c>
      <c r="B94" s="78" t="s">
        <v>52</v>
      </c>
      <c r="D94" s="45"/>
      <c r="E94" s="68"/>
      <c r="F94" s="68">
        <v>0.51293980465576305</v>
      </c>
      <c r="G94" s="69"/>
      <c r="I94" s="307">
        <v>0.49465170201470143</v>
      </c>
      <c r="J94" s="45"/>
      <c r="L94" s="279" t="s">
        <v>321</v>
      </c>
    </row>
    <row r="95" spans="1:14" s="44" customFormat="1" x14ac:dyDescent="0.25">
      <c r="A95" s="42" t="s">
        <v>114</v>
      </c>
      <c r="B95" s="78" t="s">
        <v>52</v>
      </c>
      <c r="D95" s="45"/>
      <c r="E95" s="68"/>
      <c r="F95" s="68">
        <v>0.43543808958117125</v>
      </c>
      <c r="G95" s="69"/>
      <c r="I95" s="307">
        <v>0.42848482699002644</v>
      </c>
      <c r="J95" s="45"/>
      <c r="L95" s="279" t="s">
        <v>322</v>
      </c>
    </row>
    <row r="96" spans="1:14" s="44" customFormat="1" x14ac:dyDescent="0.25">
      <c r="A96" s="42" t="s">
        <v>111</v>
      </c>
      <c r="B96" s="77" t="s">
        <v>115</v>
      </c>
      <c r="D96" s="45"/>
      <c r="E96" s="61"/>
      <c r="F96" s="61"/>
      <c r="G96" s="62"/>
      <c r="J96" s="45"/>
      <c r="L96" s="42"/>
    </row>
    <row r="97" spans="1:12" s="44" customFormat="1" x14ac:dyDescent="0.25">
      <c r="A97" s="42" t="s">
        <v>116</v>
      </c>
      <c r="B97" s="78" t="s">
        <v>156</v>
      </c>
      <c r="D97" s="45"/>
      <c r="E97" s="61"/>
      <c r="F97" s="61">
        <v>13167837.140000001</v>
      </c>
      <c r="G97" s="62"/>
      <c r="I97" s="306">
        <v>13565120.449999999</v>
      </c>
      <c r="J97" s="45"/>
      <c r="L97" s="42"/>
    </row>
    <row r="98" spans="1:12" s="44" customFormat="1" x14ac:dyDescent="0.25">
      <c r="A98" s="42" t="s">
        <v>117</v>
      </c>
      <c r="B98" s="78" t="s">
        <v>118</v>
      </c>
      <c r="D98" s="45"/>
      <c r="E98" s="68"/>
      <c r="F98" s="68">
        <v>0.51603570999430981</v>
      </c>
      <c r="G98" s="69"/>
      <c r="I98" s="307">
        <v>0.49729879836386209</v>
      </c>
      <c r="J98" s="45"/>
      <c r="L98" s="279" t="s">
        <v>321</v>
      </c>
    </row>
    <row r="99" spans="1:12" s="44" customFormat="1" x14ac:dyDescent="0.25">
      <c r="A99" s="42" t="s">
        <v>117</v>
      </c>
      <c r="B99" s="78" t="s">
        <v>118</v>
      </c>
      <c r="D99" s="45"/>
      <c r="E99" s="68"/>
      <c r="F99" s="68">
        <v>0.43806622468377976</v>
      </c>
      <c r="G99" s="69"/>
      <c r="I99" s="307">
        <v>0.43077783561928273</v>
      </c>
      <c r="J99" s="45"/>
      <c r="L99" s="279" t="s">
        <v>322</v>
      </c>
    </row>
    <row r="100" spans="1:12" s="44" customFormat="1" x14ac:dyDescent="0.25">
      <c r="A100" s="42"/>
      <c r="B100" s="47"/>
      <c r="D100" s="45"/>
      <c r="E100" s="61"/>
      <c r="F100" s="61"/>
      <c r="G100" s="62"/>
      <c r="J100" s="45"/>
      <c r="L100" s="42"/>
    </row>
    <row r="101" spans="1:12" s="80" customFormat="1" x14ac:dyDescent="0.25">
      <c r="A101" s="43">
        <v>5.2</v>
      </c>
      <c r="B101" s="79" t="s">
        <v>159</v>
      </c>
      <c r="D101" s="81"/>
      <c r="E101" s="82"/>
      <c r="F101" s="82"/>
      <c r="G101" s="83"/>
      <c r="J101" s="81"/>
      <c r="L101" s="43"/>
    </row>
    <row r="102" spans="1:12" s="44" customFormat="1" x14ac:dyDescent="0.25">
      <c r="A102" s="42" t="s">
        <v>121</v>
      </c>
      <c r="B102" s="77" t="s">
        <v>112</v>
      </c>
      <c r="D102" s="45"/>
      <c r="E102" s="61"/>
      <c r="F102" s="273" t="s">
        <v>318</v>
      </c>
      <c r="G102" s="62"/>
      <c r="I102" s="273" t="s">
        <v>318</v>
      </c>
      <c r="J102" s="45"/>
      <c r="L102" s="42"/>
    </row>
    <row r="103" spans="1:12" s="44" customFormat="1" x14ac:dyDescent="0.25">
      <c r="A103" s="42" t="s">
        <v>122</v>
      </c>
      <c r="B103" s="78" t="s">
        <v>157</v>
      </c>
      <c r="D103" s="45"/>
      <c r="E103" s="61"/>
      <c r="F103" s="273" t="s">
        <v>318</v>
      </c>
      <c r="G103" s="62"/>
      <c r="I103" s="273" t="s">
        <v>318</v>
      </c>
      <c r="J103" s="45"/>
      <c r="L103" s="42"/>
    </row>
    <row r="104" spans="1:12" s="44" customFormat="1" x14ac:dyDescent="0.25">
      <c r="A104" s="42" t="s">
        <v>123</v>
      </c>
      <c r="B104" s="78" t="s">
        <v>119</v>
      </c>
      <c r="D104" s="45"/>
      <c r="E104" s="68"/>
      <c r="F104" s="274" t="s">
        <v>318</v>
      </c>
      <c r="G104" s="69"/>
      <c r="I104" s="274" t="s">
        <v>318</v>
      </c>
      <c r="J104" s="45"/>
      <c r="L104" s="42"/>
    </row>
    <row r="105" spans="1:12" s="44" customFormat="1" x14ac:dyDescent="0.25">
      <c r="A105" s="42" t="s">
        <v>124</v>
      </c>
      <c r="B105" s="77" t="s">
        <v>115</v>
      </c>
      <c r="D105" s="45"/>
      <c r="E105" s="61"/>
      <c r="F105" s="273" t="s">
        <v>318</v>
      </c>
      <c r="G105" s="62"/>
      <c r="I105" s="273" t="s">
        <v>318</v>
      </c>
      <c r="J105" s="45"/>
      <c r="L105" s="42"/>
    </row>
    <row r="106" spans="1:12" s="44" customFormat="1" x14ac:dyDescent="0.25">
      <c r="A106" s="42" t="s">
        <v>125</v>
      </c>
      <c r="B106" s="78" t="s">
        <v>158</v>
      </c>
      <c r="D106" s="45"/>
      <c r="E106" s="61"/>
      <c r="F106" s="273" t="s">
        <v>318</v>
      </c>
      <c r="G106" s="62"/>
      <c r="I106" s="273" t="s">
        <v>318</v>
      </c>
      <c r="J106" s="45"/>
      <c r="L106" s="42"/>
    </row>
    <row r="107" spans="1:12" s="44" customFormat="1" x14ac:dyDescent="0.25">
      <c r="A107" s="42" t="s">
        <v>126</v>
      </c>
      <c r="B107" s="78" t="s">
        <v>120</v>
      </c>
      <c r="D107" s="45"/>
      <c r="E107" s="68"/>
      <c r="F107" s="274" t="s">
        <v>318</v>
      </c>
      <c r="G107" s="69"/>
      <c r="I107" s="274" t="s">
        <v>318</v>
      </c>
      <c r="J107" s="45"/>
      <c r="L107" s="42"/>
    </row>
    <row r="108" spans="1:12" s="44" customFormat="1" x14ac:dyDescent="0.25">
      <c r="A108" s="42"/>
      <c r="B108" s="78"/>
      <c r="D108" s="45"/>
      <c r="E108" s="68"/>
      <c r="F108" s="68"/>
      <c r="G108" s="69"/>
      <c r="I108" s="68"/>
      <c r="J108" s="45"/>
      <c r="L108" s="42"/>
    </row>
    <row r="109" spans="1:12" s="80" customFormat="1" x14ac:dyDescent="0.25">
      <c r="A109" s="43">
        <v>5.3</v>
      </c>
      <c r="B109" s="79" t="s">
        <v>139</v>
      </c>
      <c r="D109" s="81"/>
      <c r="E109" s="82"/>
      <c r="F109" s="82"/>
      <c r="G109" s="83"/>
      <c r="I109" s="82"/>
      <c r="J109" s="81"/>
      <c r="L109" s="43"/>
    </row>
    <row r="110" spans="1:12" s="44" customFormat="1" x14ac:dyDescent="0.25">
      <c r="A110" s="42" t="s">
        <v>129</v>
      </c>
      <c r="B110" s="77" t="s">
        <v>112</v>
      </c>
      <c r="D110" s="45"/>
      <c r="E110" s="61"/>
      <c r="F110" s="273" t="s">
        <v>318</v>
      </c>
      <c r="G110" s="62"/>
      <c r="I110" s="273" t="s">
        <v>318</v>
      </c>
      <c r="J110" s="45"/>
      <c r="L110" s="42"/>
    </row>
    <row r="111" spans="1:12" s="44" customFormat="1" x14ac:dyDescent="0.25">
      <c r="A111" s="42" t="s">
        <v>130</v>
      </c>
      <c r="B111" s="78" t="s">
        <v>135</v>
      </c>
      <c r="D111" s="45"/>
      <c r="E111" s="61"/>
      <c r="F111" s="273" t="s">
        <v>318</v>
      </c>
      <c r="G111" s="62"/>
      <c r="I111" s="273" t="s">
        <v>318</v>
      </c>
      <c r="J111" s="45"/>
      <c r="L111" s="42"/>
    </row>
    <row r="112" spans="1:12" s="44" customFormat="1" x14ac:dyDescent="0.25">
      <c r="A112" s="42" t="s">
        <v>131</v>
      </c>
      <c r="B112" s="78" t="s">
        <v>127</v>
      </c>
      <c r="D112" s="45"/>
      <c r="E112" s="68"/>
      <c r="F112" s="274" t="s">
        <v>318</v>
      </c>
      <c r="G112" s="69"/>
      <c r="I112" s="274" t="s">
        <v>318</v>
      </c>
      <c r="J112" s="45"/>
      <c r="L112" s="42"/>
    </row>
    <row r="113" spans="1:12" s="44" customFormat="1" x14ac:dyDescent="0.25">
      <c r="A113" s="42" t="s">
        <v>132</v>
      </c>
      <c r="B113" s="77" t="s">
        <v>115</v>
      </c>
      <c r="D113" s="45"/>
      <c r="E113" s="61"/>
      <c r="F113" s="273" t="s">
        <v>318</v>
      </c>
      <c r="G113" s="62"/>
      <c r="I113" s="273" t="s">
        <v>318</v>
      </c>
      <c r="J113" s="45"/>
      <c r="L113" s="42"/>
    </row>
    <row r="114" spans="1:12" s="44" customFormat="1" x14ac:dyDescent="0.25">
      <c r="A114" s="42" t="s">
        <v>133</v>
      </c>
      <c r="B114" s="78" t="s">
        <v>136</v>
      </c>
      <c r="D114" s="45"/>
      <c r="E114" s="61"/>
      <c r="F114" s="273" t="s">
        <v>318</v>
      </c>
      <c r="G114" s="62"/>
      <c r="I114" s="273" t="s">
        <v>318</v>
      </c>
      <c r="J114" s="45"/>
      <c r="L114" s="42"/>
    </row>
    <row r="115" spans="1:12" s="44" customFormat="1" x14ac:dyDescent="0.25">
      <c r="A115" s="42" t="s">
        <v>134</v>
      </c>
      <c r="B115" s="78" t="s">
        <v>128</v>
      </c>
      <c r="D115" s="45"/>
      <c r="E115" s="68"/>
      <c r="F115" s="274" t="s">
        <v>318</v>
      </c>
      <c r="G115" s="69"/>
      <c r="I115" s="274" t="s">
        <v>318</v>
      </c>
      <c r="J115" s="45"/>
      <c r="L115" s="42"/>
    </row>
    <row r="116" spans="1:12" s="44" customFormat="1" x14ac:dyDescent="0.25">
      <c r="A116" s="42"/>
      <c r="B116" s="78"/>
      <c r="D116" s="45"/>
      <c r="E116" s="68"/>
      <c r="F116" s="68"/>
      <c r="G116" s="69"/>
      <c r="I116" s="68"/>
      <c r="J116" s="45"/>
      <c r="L116" s="42"/>
    </row>
    <row r="117" spans="1:12" s="259" customFormat="1" x14ac:dyDescent="0.25">
      <c r="A117" s="257">
        <v>5.4</v>
      </c>
      <c r="B117" s="258" t="s">
        <v>314</v>
      </c>
      <c r="D117" s="260"/>
      <c r="E117" s="261"/>
      <c r="F117" s="261"/>
      <c r="G117" s="262"/>
      <c r="I117" s="261"/>
      <c r="J117" s="260"/>
      <c r="L117" s="257"/>
    </row>
    <row r="118" spans="1:12" s="265" customFormat="1" x14ac:dyDescent="0.25">
      <c r="A118" s="263" t="s">
        <v>137</v>
      </c>
      <c r="B118" s="264" t="s">
        <v>316</v>
      </c>
      <c r="D118" s="266"/>
      <c r="E118" s="267"/>
      <c r="F118" s="275" t="s">
        <v>318</v>
      </c>
      <c r="G118" s="268"/>
      <c r="I118" s="275" t="s">
        <v>318</v>
      </c>
      <c r="J118" s="266"/>
      <c r="L118" s="263"/>
    </row>
    <row r="119" spans="1:12" s="265" customFormat="1" x14ac:dyDescent="0.25">
      <c r="A119" s="263" t="s">
        <v>138</v>
      </c>
      <c r="B119" s="264" t="s">
        <v>317</v>
      </c>
      <c r="D119" s="266"/>
      <c r="E119" s="267"/>
      <c r="F119" s="275" t="s">
        <v>318</v>
      </c>
      <c r="G119" s="268"/>
      <c r="I119" s="275" t="s">
        <v>318</v>
      </c>
      <c r="J119" s="266"/>
      <c r="L119" s="263"/>
    </row>
    <row r="120" spans="1:12" customFormat="1" x14ac:dyDescent="0.25">
      <c r="A120" s="22"/>
      <c r="B120" s="10"/>
      <c r="D120" s="2"/>
      <c r="E120" s="58"/>
      <c r="F120" s="58"/>
      <c r="G120" s="59"/>
      <c r="J120" s="2"/>
      <c r="L120" s="22"/>
    </row>
    <row r="121" spans="1:12" customFormat="1" x14ac:dyDescent="0.25">
      <c r="A121" s="1">
        <v>6</v>
      </c>
      <c r="B121" s="1" t="s">
        <v>109</v>
      </c>
      <c r="D121" s="2"/>
      <c r="E121" s="58"/>
      <c r="F121" s="58"/>
      <c r="G121" s="59"/>
      <c r="J121" s="2"/>
      <c r="L121" s="22"/>
    </row>
    <row r="122" spans="1:12" customFormat="1" ht="30" x14ac:dyDescent="0.25">
      <c r="A122" s="22">
        <v>6.1</v>
      </c>
      <c r="B122" s="10" t="s">
        <v>303</v>
      </c>
      <c r="D122" s="2"/>
      <c r="E122" s="321"/>
      <c r="F122" s="322" t="s">
        <v>338</v>
      </c>
      <c r="G122" s="59"/>
      <c r="I122" s="322" t="s">
        <v>338</v>
      </c>
      <c r="J122" s="2"/>
      <c r="L122" s="22"/>
    </row>
    <row r="123" spans="1:12" customFormat="1" x14ac:dyDescent="0.25">
      <c r="A123" s="22"/>
      <c r="B123" s="10"/>
      <c r="D123" s="2"/>
      <c r="E123" s="58"/>
      <c r="F123" s="58"/>
      <c r="G123" s="59"/>
      <c r="J123" s="2"/>
      <c r="L123" s="22"/>
    </row>
    <row r="124" spans="1:12" customFormat="1" x14ac:dyDescent="0.25">
      <c r="A124" s="1">
        <v>6.2</v>
      </c>
      <c r="B124" s="84" t="s">
        <v>32</v>
      </c>
      <c r="D124" s="2"/>
      <c r="E124" s="58"/>
      <c r="F124" s="58"/>
      <c r="G124" s="59"/>
      <c r="J124" s="2"/>
      <c r="L124" s="22"/>
    </row>
    <row r="125" spans="1:12" customFormat="1" x14ac:dyDescent="0.25">
      <c r="A125" s="22" t="s">
        <v>144</v>
      </c>
      <c r="B125" s="11" t="s">
        <v>140</v>
      </c>
      <c r="D125" s="2"/>
      <c r="E125" s="58"/>
      <c r="F125" s="58">
        <v>4346</v>
      </c>
      <c r="G125" s="59"/>
      <c r="I125" s="298">
        <v>4295</v>
      </c>
      <c r="J125" s="2"/>
      <c r="L125" s="22"/>
    </row>
    <row r="126" spans="1:12" customFormat="1" x14ac:dyDescent="0.25">
      <c r="A126" s="22" t="s">
        <v>145</v>
      </c>
      <c r="B126" s="11" t="s">
        <v>141</v>
      </c>
      <c r="D126" s="2"/>
      <c r="E126" s="70"/>
      <c r="F126" s="294">
        <v>1.703158363663716E-4</v>
      </c>
      <c r="G126" s="71"/>
      <c r="I126" s="308">
        <v>1.5745516944324573E-4</v>
      </c>
      <c r="J126" s="2"/>
      <c r="L126" s="279" t="s">
        <v>321</v>
      </c>
    </row>
    <row r="127" spans="1:12" customFormat="1" x14ac:dyDescent="0.25">
      <c r="A127" s="22"/>
      <c r="B127" s="10"/>
      <c r="D127" s="2"/>
      <c r="E127" s="58"/>
      <c r="F127" s="58"/>
      <c r="G127" s="59"/>
      <c r="J127" s="2"/>
      <c r="L127" s="22"/>
    </row>
    <row r="128" spans="1:12" customFormat="1" x14ac:dyDescent="0.25">
      <c r="A128" s="1">
        <v>6.3</v>
      </c>
      <c r="B128" s="84" t="s">
        <v>33</v>
      </c>
      <c r="D128" s="2"/>
      <c r="E128" s="58"/>
      <c r="F128" s="58"/>
      <c r="G128" s="59"/>
      <c r="J128" s="2"/>
      <c r="L128" s="22"/>
    </row>
    <row r="129" spans="1:12" customFormat="1" x14ac:dyDescent="0.25">
      <c r="A129" s="22" t="s">
        <v>146</v>
      </c>
      <c r="B129" s="11" t="s">
        <v>142</v>
      </c>
      <c r="D129" s="2"/>
      <c r="E129" s="58"/>
      <c r="F129" s="58">
        <v>4454</v>
      </c>
      <c r="G129" s="59"/>
      <c r="I129" s="298">
        <v>4131</v>
      </c>
      <c r="J129" s="2"/>
      <c r="L129" s="22"/>
    </row>
    <row r="130" spans="1:12" customFormat="1" x14ac:dyDescent="0.25">
      <c r="A130" s="22" t="s">
        <v>147</v>
      </c>
      <c r="B130" s="11" t="s">
        <v>143</v>
      </c>
      <c r="D130" s="2"/>
      <c r="E130" s="70"/>
      <c r="F130" s="294">
        <v>1.745482593593693E-4</v>
      </c>
      <c r="G130" s="71"/>
      <c r="I130" s="308">
        <v>1.5144291151805546E-4</v>
      </c>
      <c r="J130" s="2"/>
      <c r="L130" s="279" t="s">
        <v>321</v>
      </c>
    </row>
    <row r="131" spans="1:12" customFormat="1" x14ac:dyDescent="0.25">
      <c r="A131" s="22"/>
      <c r="B131" s="10"/>
      <c r="D131" s="2"/>
      <c r="E131" s="58"/>
      <c r="F131" s="58"/>
      <c r="G131" s="59"/>
      <c r="J131" s="2"/>
      <c r="L131" s="22"/>
    </row>
    <row r="132" spans="1:12" customFormat="1" x14ac:dyDescent="0.25">
      <c r="A132" s="1">
        <v>6.4</v>
      </c>
      <c r="B132" s="84" t="s">
        <v>34</v>
      </c>
      <c r="D132" s="2"/>
      <c r="E132" s="58"/>
      <c r="F132" s="58"/>
      <c r="G132" s="59"/>
      <c r="J132" s="2"/>
      <c r="L132" s="22"/>
    </row>
    <row r="133" spans="1:12" customFormat="1" x14ac:dyDescent="0.25">
      <c r="A133" s="22" t="s">
        <v>149</v>
      </c>
      <c r="B133" s="11" t="s">
        <v>151</v>
      </c>
      <c r="D133" s="2"/>
      <c r="E133" s="72"/>
      <c r="F133" s="72">
        <v>25.401174400000002</v>
      </c>
      <c r="G133" s="73"/>
      <c r="I133" s="309">
        <v>16.782918800000001</v>
      </c>
      <c r="J133" s="2"/>
      <c r="L133" s="22"/>
    </row>
    <row r="134" spans="1:12" customFormat="1" x14ac:dyDescent="0.25">
      <c r="A134" s="22" t="s">
        <v>150</v>
      </c>
      <c r="B134" s="11" t="s">
        <v>152</v>
      </c>
      <c r="D134" s="2"/>
      <c r="E134" s="70"/>
      <c r="F134" s="295">
        <v>9.9544920907134551E-7</v>
      </c>
      <c r="G134" s="71"/>
      <c r="I134" s="310">
        <v>6.152636375800313E-7</v>
      </c>
      <c r="J134" s="2"/>
      <c r="L134" s="279" t="s">
        <v>321</v>
      </c>
    </row>
    <row r="135" spans="1:12" s="12" customFormat="1" x14ac:dyDescent="0.25">
      <c r="A135" s="27"/>
      <c r="D135" s="13"/>
      <c r="E135" s="63"/>
      <c r="F135" s="63"/>
      <c r="G135" s="64"/>
      <c r="J135" s="13"/>
      <c r="L135" s="27"/>
    </row>
    <row r="136" spans="1:12" s="87" customFormat="1" ht="18.75" collapsed="1" x14ac:dyDescent="0.3">
      <c r="A136" s="86" t="s">
        <v>172</v>
      </c>
      <c r="B136" s="86"/>
      <c r="E136" s="88"/>
      <c r="F136" s="88"/>
      <c r="G136" s="88"/>
      <c r="L136" s="89"/>
    </row>
    <row r="137" spans="1:12" ht="15" hidden="1" customHeight="1" outlineLevel="1" x14ac:dyDescent="0.25">
      <c r="B137" s="17"/>
      <c r="E137" s="65"/>
      <c r="F137" s="65"/>
      <c r="G137" s="65"/>
    </row>
    <row r="138" spans="1:12" ht="15" hidden="1" customHeight="1" outlineLevel="1" x14ac:dyDescent="0.25">
      <c r="A138" s="49" t="s">
        <v>53</v>
      </c>
      <c r="B138"/>
      <c r="E138" s="65"/>
      <c r="F138" s="65"/>
      <c r="G138" s="65"/>
    </row>
    <row r="139" spans="1:12" ht="15" hidden="1" customHeight="1" outlineLevel="1" x14ac:dyDescent="0.25">
      <c r="A139" s="49"/>
      <c r="B139" t="s">
        <v>54</v>
      </c>
      <c r="E139" s="65"/>
      <c r="F139" s="65"/>
      <c r="G139" s="65"/>
    </row>
    <row r="140" spans="1:12" ht="15" hidden="1" customHeight="1" outlineLevel="1" x14ac:dyDescent="0.25">
      <c r="A140"/>
      <c r="B140" t="s">
        <v>102</v>
      </c>
      <c r="E140" s="65"/>
      <c r="F140" s="65"/>
      <c r="G140" s="65"/>
    </row>
    <row r="141" spans="1:12" ht="15" hidden="1" customHeight="1" outlineLevel="1" x14ac:dyDescent="0.25">
      <c r="A141"/>
      <c r="B141" t="s">
        <v>55</v>
      </c>
      <c r="E141" s="65"/>
      <c r="F141" s="65"/>
      <c r="G141" s="65"/>
    </row>
    <row r="142" spans="1:12" ht="15" hidden="1" customHeight="1" outlineLevel="1" x14ac:dyDescent="0.25">
      <c r="A142"/>
      <c r="B142" t="s">
        <v>56</v>
      </c>
      <c r="E142" s="65"/>
      <c r="F142" s="65"/>
      <c r="G142" s="65"/>
    </row>
    <row r="143" spans="1:12" ht="15" hidden="1" customHeight="1" outlineLevel="1" x14ac:dyDescent="0.25">
      <c r="A143"/>
      <c r="B143" t="s">
        <v>57</v>
      </c>
      <c r="E143" s="65"/>
      <c r="F143" s="65"/>
      <c r="G143" s="65"/>
    </row>
    <row r="144" spans="1:12" ht="15" hidden="1" customHeight="1" outlineLevel="1" x14ac:dyDescent="0.25">
      <c r="A144"/>
      <c r="B144"/>
      <c r="E144" s="65"/>
      <c r="F144" s="65"/>
      <c r="G144" s="65"/>
    </row>
    <row r="145" spans="1:7" ht="15" hidden="1" customHeight="1" outlineLevel="1" x14ac:dyDescent="0.25">
      <c r="A145" s="49" t="s">
        <v>58</v>
      </c>
      <c r="B145"/>
      <c r="E145" s="65"/>
      <c r="F145" s="65"/>
      <c r="G145" s="65"/>
    </row>
    <row r="146" spans="1:7" ht="15" hidden="1" customHeight="1" outlineLevel="1" x14ac:dyDescent="0.25">
      <c r="A146" s="50" t="s">
        <v>59</v>
      </c>
      <c r="B146" s="48" t="s">
        <v>101</v>
      </c>
      <c r="E146" s="65"/>
      <c r="F146" s="65"/>
      <c r="G146" s="65"/>
    </row>
    <row r="147" spans="1:7" ht="15" hidden="1" customHeight="1" outlineLevel="1" x14ac:dyDescent="0.25">
      <c r="A147" s="50" t="s">
        <v>60</v>
      </c>
      <c r="B147" t="s">
        <v>304</v>
      </c>
      <c r="E147" s="65"/>
      <c r="F147" s="65"/>
      <c r="G147" s="65"/>
    </row>
    <row r="148" spans="1:7" ht="15" hidden="1" customHeight="1" outlineLevel="1" x14ac:dyDescent="0.25">
      <c r="A148" s="50" t="s">
        <v>61</v>
      </c>
      <c r="B148" s="48" t="s">
        <v>62</v>
      </c>
      <c r="E148" s="65"/>
      <c r="F148" s="65"/>
      <c r="G148" s="65"/>
    </row>
    <row r="149" spans="1:7" ht="15" hidden="1" customHeight="1" outlineLevel="1" x14ac:dyDescent="0.25">
      <c r="A149" s="51" t="s">
        <v>63</v>
      </c>
      <c r="B149" s="52" t="s">
        <v>65</v>
      </c>
      <c r="E149" s="65"/>
      <c r="F149" s="65"/>
      <c r="G149" s="65"/>
    </row>
    <row r="150" spans="1:7" ht="15" hidden="1" customHeight="1" outlineLevel="1" x14ac:dyDescent="0.25">
      <c r="A150" s="51"/>
      <c r="B150" s="53" t="s">
        <v>66</v>
      </c>
      <c r="E150" s="65"/>
      <c r="F150" s="65"/>
      <c r="G150" s="65"/>
    </row>
    <row r="151" spans="1:7" ht="15" hidden="1" customHeight="1" outlineLevel="1" x14ac:dyDescent="0.25">
      <c r="A151" s="51"/>
      <c r="B151" s="53" t="s">
        <v>160</v>
      </c>
      <c r="E151" s="65"/>
      <c r="F151" s="65"/>
      <c r="G151" s="65"/>
    </row>
    <row r="152" spans="1:7" ht="15" hidden="1" customHeight="1" outlineLevel="1" x14ac:dyDescent="0.25">
      <c r="A152" s="51"/>
      <c r="B152" s="56" t="s">
        <v>71</v>
      </c>
      <c r="E152" s="65"/>
      <c r="F152" s="65"/>
      <c r="G152" s="65"/>
    </row>
    <row r="153" spans="1:7" ht="15" hidden="1" customHeight="1" outlineLevel="1" x14ac:dyDescent="0.25">
      <c r="A153" s="51"/>
      <c r="B153" s="56" t="s">
        <v>72</v>
      </c>
      <c r="E153" s="65"/>
      <c r="F153" s="65"/>
      <c r="G153" s="65"/>
    </row>
    <row r="154" spans="1:7" ht="15" hidden="1" customHeight="1" outlineLevel="1" x14ac:dyDescent="0.25">
      <c r="A154" s="51"/>
      <c r="B154" s="57" t="s">
        <v>73</v>
      </c>
      <c r="E154" s="65"/>
      <c r="F154" s="65"/>
      <c r="G154" s="65"/>
    </row>
    <row r="155" spans="1:7" ht="15" hidden="1" customHeight="1" outlineLevel="1" x14ac:dyDescent="0.25">
      <c r="A155" s="50" t="s">
        <v>64</v>
      </c>
      <c r="B155" s="48" t="s">
        <v>68</v>
      </c>
      <c r="E155" s="65"/>
      <c r="F155" s="65"/>
      <c r="G155" s="65"/>
    </row>
    <row r="156" spans="1:7" ht="15" hidden="1" customHeight="1" outlineLevel="1" x14ac:dyDescent="0.25">
      <c r="A156" s="50" t="s">
        <v>67</v>
      </c>
      <c r="B156" s="52" t="s">
        <v>148</v>
      </c>
      <c r="E156" s="65"/>
      <c r="F156" s="65"/>
      <c r="G156" s="65"/>
    </row>
    <row r="157" spans="1:7" ht="15" hidden="1" customHeight="1" outlineLevel="1" x14ac:dyDescent="0.25">
      <c r="A157" s="50"/>
      <c r="B157" s="10" t="s">
        <v>103</v>
      </c>
      <c r="E157" s="65"/>
      <c r="F157" s="65"/>
      <c r="G157" s="65"/>
    </row>
    <row r="158" spans="1:7" ht="15" hidden="1" customHeight="1" outlineLevel="1" x14ac:dyDescent="0.25">
      <c r="A158" s="50"/>
      <c r="B158" s="10" t="s">
        <v>104</v>
      </c>
      <c r="E158" s="65"/>
      <c r="F158" s="65"/>
      <c r="G158" s="65"/>
    </row>
    <row r="159" spans="1:7" ht="15" hidden="1" customHeight="1" outlineLevel="1" x14ac:dyDescent="0.25">
      <c r="A159" s="50"/>
      <c r="B159" s="10" t="s">
        <v>108</v>
      </c>
      <c r="E159" s="65"/>
      <c r="F159" s="65"/>
      <c r="G159" s="65"/>
    </row>
    <row r="160" spans="1:7" ht="15" hidden="1" customHeight="1" outlineLevel="1" x14ac:dyDescent="0.25">
      <c r="A160"/>
      <c r="B160"/>
      <c r="E160" s="65"/>
      <c r="F160" s="65"/>
      <c r="G160" s="65"/>
    </row>
    <row r="161" spans="1:12" ht="15" hidden="1" customHeight="1" outlineLevel="1" x14ac:dyDescent="0.25">
      <c r="A161" s="20" t="s">
        <v>74</v>
      </c>
      <c r="B161" s="52"/>
      <c r="E161" s="65"/>
      <c r="F161" s="65"/>
      <c r="G161" s="65"/>
    </row>
    <row r="162" spans="1:12" ht="15" hidden="1" customHeight="1" outlineLevel="1" x14ac:dyDescent="0.25">
      <c r="A162" s="52"/>
      <c r="B162" s="26" t="s">
        <v>75</v>
      </c>
      <c r="E162" s="65"/>
      <c r="F162" s="65"/>
      <c r="G162" s="65"/>
    </row>
    <row r="163" spans="1:12" ht="15" hidden="1" customHeight="1" outlineLevel="1" x14ac:dyDescent="0.25">
      <c r="A163" s="52"/>
      <c r="B163" s="26" t="s">
        <v>76</v>
      </c>
      <c r="E163" s="65"/>
      <c r="F163" s="65"/>
      <c r="G163" s="65"/>
    </row>
    <row r="164" spans="1:12" ht="15" hidden="1" customHeight="1" outlineLevel="1" x14ac:dyDescent="0.25">
      <c r="A164" s="52"/>
      <c r="B164" s="26" t="s">
        <v>77</v>
      </c>
      <c r="E164" s="65"/>
      <c r="F164" s="65"/>
      <c r="G164" s="65"/>
    </row>
    <row r="165" spans="1:12" ht="15" hidden="1" customHeight="1" outlineLevel="1" x14ac:dyDescent="0.25">
      <c r="A165" s="52"/>
      <c r="B165" s="26" t="s">
        <v>78</v>
      </c>
      <c r="E165" s="65"/>
      <c r="F165" s="65"/>
      <c r="G165" s="65"/>
    </row>
    <row r="166" spans="1:12" s="12" customFormat="1" ht="15" hidden="1" customHeight="1" outlineLevel="1" x14ac:dyDescent="0.25">
      <c r="A166" s="27"/>
      <c r="B166" s="14"/>
      <c r="E166" s="63"/>
      <c r="F166" s="63"/>
      <c r="G166" s="63"/>
      <c r="L166" s="27"/>
    </row>
    <row r="167" spans="1:12" x14ac:dyDescent="0.25">
      <c r="B167" s="17"/>
      <c r="E167" s="65"/>
      <c r="F167" s="65"/>
      <c r="G167" s="65"/>
    </row>
    <row r="168" spans="1:12" s="16" customFormat="1" ht="18.75" x14ac:dyDescent="0.3">
      <c r="A168" s="25"/>
      <c r="B168" s="15" t="s">
        <v>31</v>
      </c>
      <c r="E168" s="66"/>
      <c r="F168" s="66"/>
      <c r="G168" s="66"/>
      <c r="L168" s="25"/>
    </row>
    <row r="169" spans="1:12" customFormat="1" x14ac:dyDescent="0.25">
      <c r="A169" s="22"/>
      <c r="D169" s="2"/>
      <c r="E169" s="58"/>
      <c r="F169" s="58"/>
      <c r="G169" s="59"/>
      <c r="J169" s="2"/>
      <c r="L169" s="22"/>
    </row>
    <row r="170" spans="1:12" customFormat="1" x14ac:dyDescent="0.25">
      <c r="A170" s="1">
        <v>7</v>
      </c>
      <c r="B170" s="20" t="s">
        <v>4</v>
      </c>
      <c r="D170" s="2"/>
      <c r="E170" s="58"/>
      <c r="F170" s="58"/>
      <c r="G170" s="59"/>
      <c r="J170" s="2"/>
      <c r="L170" s="22"/>
    </row>
    <row r="171" spans="1:12" customFormat="1" x14ac:dyDescent="0.25">
      <c r="A171" s="22">
        <v>7.1</v>
      </c>
      <c r="B171" s="10" t="s">
        <v>19</v>
      </c>
      <c r="D171" s="2"/>
      <c r="E171" s="58"/>
      <c r="F171" s="58">
        <v>3061</v>
      </c>
      <c r="G171" s="59"/>
      <c r="I171" s="298">
        <v>3232</v>
      </c>
      <c r="J171" s="2"/>
      <c r="L171" s="22" t="s">
        <v>334</v>
      </c>
    </row>
    <row r="172" spans="1:12" s="265" customFormat="1" x14ac:dyDescent="0.25">
      <c r="A172" s="263">
        <v>7.2</v>
      </c>
      <c r="B172" s="269" t="s">
        <v>296</v>
      </c>
      <c r="D172" s="266"/>
      <c r="E172" s="267"/>
      <c r="F172" s="300">
        <v>0.2463247304802352</v>
      </c>
      <c r="G172" s="59"/>
      <c r="I172" s="299">
        <v>0.24752475247524752</v>
      </c>
      <c r="J172" s="266"/>
      <c r="L172" s="22" t="s">
        <v>334</v>
      </c>
    </row>
    <row r="173" spans="1:12" s="265" customFormat="1" x14ac:dyDescent="0.25">
      <c r="A173" s="263">
        <v>7.3</v>
      </c>
      <c r="B173" s="269" t="s">
        <v>307</v>
      </c>
      <c r="D173" s="266"/>
      <c r="E173" s="267"/>
      <c r="F173" s="300">
        <v>7.0891865403462914E-2</v>
      </c>
      <c r="G173" s="59"/>
      <c r="I173" s="299">
        <v>7.6423267326732672E-2</v>
      </c>
      <c r="J173" s="266"/>
      <c r="L173" s="22" t="s">
        <v>334</v>
      </c>
    </row>
    <row r="174" spans="1:12" s="143" customFormat="1" x14ac:dyDescent="0.25">
      <c r="A174" s="270">
        <v>7.4</v>
      </c>
      <c r="B174" s="269" t="s">
        <v>168</v>
      </c>
      <c r="C174" s="265"/>
      <c r="D174" s="266"/>
      <c r="E174" s="267"/>
      <c r="F174" s="58">
        <v>10</v>
      </c>
      <c r="G174" s="59"/>
      <c r="H174" s="265"/>
      <c r="I174" s="311">
        <v>11</v>
      </c>
      <c r="J174" s="266"/>
      <c r="K174" s="265"/>
      <c r="L174" s="263"/>
    </row>
    <row r="175" spans="1:12" s="265" customFormat="1" x14ac:dyDescent="0.25">
      <c r="A175" s="263">
        <v>7.5</v>
      </c>
      <c r="B175" s="269" t="s">
        <v>305</v>
      </c>
      <c r="D175" s="266"/>
      <c r="E175" s="267"/>
      <c r="F175" s="291">
        <v>0.4</v>
      </c>
      <c r="G175" s="59"/>
      <c r="I175" s="315">
        <v>0.45</v>
      </c>
      <c r="J175" s="266"/>
      <c r="L175" s="263"/>
    </row>
    <row r="176" spans="1:12" s="265" customFormat="1" x14ac:dyDescent="0.25">
      <c r="A176" s="263">
        <v>7.6</v>
      </c>
      <c r="B176" s="269" t="s">
        <v>306</v>
      </c>
      <c r="D176" s="266"/>
      <c r="E176" s="267"/>
      <c r="F176" s="291">
        <v>0.2</v>
      </c>
      <c r="G176" s="59"/>
      <c r="I176" s="315">
        <v>0.18</v>
      </c>
      <c r="J176" s="266"/>
      <c r="L176" s="263"/>
    </row>
    <row r="177" spans="1:12" s="265" customFormat="1" x14ac:dyDescent="0.25">
      <c r="A177" s="263">
        <v>7.7</v>
      </c>
      <c r="B177" s="269" t="s">
        <v>43</v>
      </c>
      <c r="D177" s="266"/>
      <c r="E177" s="267"/>
      <c r="F177" s="58"/>
      <c r="G177" s="59"/>
      <c r="I177" s="311"/>
      <c r="J177" s="266"/>
      <c r="L177" s="263"/>
    </row>
    <row r="178" spans="1:12" s="265" customFormat="1" x14ac:dyDescent="0.25">
      <c r="A178" s="263" t="s">
        <v>308</v>
      </c>
      <c r="B178" s="264" t="s">
        <v>44</v>
      </c>
      <c r="D178" s="266"/>
      <c r="E178" s="267"/>
      <c r="F178" s="288">
        <v>2.62</v>
      </c>
      <c r="G178" s="59"/>
      <c r="I178" s="311">
        <v>2.77</v>
      </c>
      <c r="J178" s="266"/>
      <c r="L178" s="263"/>
    </row>
    <row r="179" spans="1:12" s="265" customFormat="1" x14ac:dyDescent="0.25">
      <c r="A179" s="263" t="s">
        <v>309</v>
      </c>
      <c r="B179" s="264" t="s">
        <v>41</v>
      </c>
      <c r="D179" s="266"/>
      <c r="E179" s="267"/>
      <c r="F179" s="288">
        <v>0.56000000000000005</v>
      </c>
      <c r="G179" s="59"/>
      <c r="I179" s="311">
        <v>0.41</v>
      </c>
      <c r="J179" s="266"/>
      <c r="L179" s="263"/>
    </row>
    <row r="180" spans="1:12" s="265" customFormat="1" x14ac:dyDescent="0.25">
      <c r="A180" s="263" t="s">
        <v>310</v>
      </c>
      <c r="B180" s="264" t="s">
        <v>42</v>
      </c>
      <c r="D180" s="266"/>
      <c r="E180" s="267"/>
      <c r="F180" s="276" t="s">
        <v>318</v>
      </c>
      <c r="G180" s="59"/>
      <c r="I180" s="276" t="s">
        <v>318</v>
      </c>
      <c r="J180" s="266"/>
      <c r="L180" s="263"/>
    </row>
    <row r="181" spans="1:12" s="265" customFormat="1" x14ac:dyDescent="0.25">
      <c r="A181" s="263" t="s">
        <v>311</v>
      </c>
      <c r="B181" s="264" t="s">
        <v>18</v>
      </c>
      <c r="D181" s="266"/>
      <c r="E181" s="267"/>
      <c r="F181" s="267">
        <v>0</v>
      </c>
      <c r="G181" s="59"/>
      <c r="I181" s="311">
        <v>0</v>
      </c>
      <c r="J181" s="266"/>
      <c r="L181" s="263"/>
    </row>
    <row r="182" spans="1:12" s="265" customFormat="1" x14ac:dyDescent="0.25">
      <c r="A182" s="263"/>
      <c r="B182" s="269"/>
      <c r="D182" s="266"/>
      <c r="E182" s="267"/>
      <c r="F182" s="58"/>
      <c r="G182" s="59"/>
      <c r="J182" s="266"/>
      <c r="L182" s="263"/>
    </row>
    <row r="183" spans="1:12" s="265" customFormat="1" x14ac:dyDescent="0.25">
      <c r="A183" s="257">
        <v>8</v>
      </c>
      <c r="B183" s="259" t="s">
        <v>313</v>
      </c>
      <c r="D183" s="266"/>
      <c r="E183" s="267"/>
      <c r="F183" s="58"/>
      <c r="G183" s="59"/>
      <c r="J183" s="266"/>
      <c r="L183" s="263"/>
    </row>
    <row r="184" spans="1:12" s="265" customFormat="1" x14ac:dyDescent="0.25">
      <c r="A184" s="263">
        <v>8.1</v>
      </c>
      <c r="B184" s="269" t="s">
        <v>297</v>
      </c>
      <c r="D184" s="266"/>
      <c r="E184" s="267"/>
      <c r="F184" s="58">
        <v>6475.456748575617</v>
      </c>
      <c r="G184" s="59"/>
      <c r="H184" s="311"/>
      <c r="I184" s="312">
        <v>7466.2798087136798</v>
      </c>
      <c r="J184" s="266"/>
      <c r="L184" s="263"/>
    </row>
    <row r="185" spans="1:12" s="265" customFormat="1" x14ac:dyDescent="0.25">
      <c r="A185" s="263">
        <v>8.1999999999999993</v>
      </c>
      <c r="B185" s="269" t="s">
        <v>298</v>
      </c>
      <c r="D185" s="266"/>
      <c r="E185" s="267"/>
      <c r="F185" s="58">
        <v>230181.70647654991</v>
      </c>
      <c r="G185" s="59"/>
      <c r="H185" s="311"/>
      <c r="I185" s="312">
        <v>172545.06743568683</v>
      </c>
      <c r="J185" s="266"/>
    </row>
    <row r="186" spans="1:12" s="265" customFormat="1" x14ac:dyDescent="0.25">
      <c r="A186" s="263">
        <v>8.3000000000000007</v>
      </c>
      <c r="B186" s="269" t="s">
        <v>299</v>
      </c>
      <c r="D186" s="266"/>
      <c r="E186" s="267"/>
      <c r="F186" s="290">
        <v>2.5376733363734958E-4</v>
      </c>
      <c r="G186" s="59"/>
      <c r="H186" s="311"/>
      <c r="I186" s="313">
        <v>2.7371463385138462E-4</v>
      </c>
      <c r="J186" s="266"/>
      <c r="L186" s="279" t="s">
        <v>321</v>
      </c>
    </row>
    <row r="187" spans="1:12" s="265" customFormat="1" x14ac:dyDescent="0.25">
      <c r="A187" s="263">
        <v>8.4</v>
      </c>
      <c r="B187" s="269" t="s">
        <v>300</v>
      </c>
      <c r="D187" s="266"/>
      <c r="E187" s="267"/>
      <c r="F187" s="289">
        <v>9.0452365834611664E-3</v>
      </c>
      <c r="G187" s="59"/>
      <c r="H187" s="311"/>
      <c r="I187" s="314">
        <v>6.3255210313579351E-3</v>
      </c>
      <c r="J187" s="266"/>
      <c r="L187" s="279" t="s">
        <v>321</v>
      </c>
    </row>
    <row r="188" spans="1:12" x14ac:dyDescent="0.25">
      <c r="A188" s="22"/>
      <c r="B188"/>
      <c r="C188"/>
      <c r="D188" s="2"/>
      <c r="E188" s="58"/>
      <c r="F188" s="58"/>
      <c r="G188" s="59"/>
      <c r="H188"/>
      <c r="I188"/>
      <c r="J188" s="2"/>
      <c r="K188"/>
      <c r="L188" s="22"/>
    </row>
    <row r="189" spans="1:12" x14ac:dyDescent="0.25">
      <c r="A189" s="1">
        <v>9</v>
      </c>
      <c r="B189" s="20" t="s">
        <v>5</v>
      </c>
      <c r="C189"/>
      <c r="D189" s="2"/>
      <c r="E189" s="58"/>
      <c r="F189" s="58"/>
      <c r="G189" s="59"/>
      <c r="H189"/>
      <c r="I189"/>
      <c r="J189" s="2"/>
      <c r="K189"/>
      <c r="L189" s="22"/>
    </row>
    <row r="190" spans="1:12" x14ac:dyDescent="0.25">
      <c r="A190" s="22">
        <v>9.1</v>
      </c>
      <c r="B190" s="47" t="s">
        <v>335</v>
      </c>
      <c r="C190" s="44"/>
      <c r="D190" s="2"/>
      <c r="E190" s="58"/>
      <c r="F190" s="288">
        <v>3.5561640239999996</v>
      </c>
      <c r="G190" s="59"/>
      <c r="H190"/>
      <c r="I190" s="309">
        <v>35.779364567999998</v>
      </c>
      <c r="J190" s="2"/>
      <c r="K190"/>
      <c r="L190" s="22"/>
    </row>
    <row r="191" spans="1:12" x14ac:dyDescent="0.25">
      <c r="A191" s="22">
        <v>9.1999999999999993</v>
      </c>
      <c r="B191" s="10" t="s">
        <v>166</v>
      </c>
      <c r="C191"/>
      <c r="D191" s="2"/>
      <c r="E191" s="58"/>
      <c r="F191" s="90">
        <v>0.62</v>
      </c>
      <c r="G191" s="59"/>
      <c r="H191"/>
      <c r="I191" s="90">
        <v>0.65</v>
      </c>
      <c r="J191" s="2"/>
      <c r="K191"/>
      <c r="L191" s="22"/>
    </row>
    <row r="192" spans="1:12" s="12" customFormat="1" x14ac:dyDescent="0.25">
      <c r="A192" s="27"/>
      <c r="B192" s="14"/>
      <c r="D192" s="13"/>
      <c r="E192" s="63"/>
      <c r="F192" s="63"/>
      <c r="G192" s="64"/>
      <c r="J192" s="13"/>
      <c r="L192" s="27"/>
    </row>
    <row r="193" spans="1:12" x14ac:dyDescent="0.25">
      <c r="B193" s="17"/>
      <c r="C193" s="17"/>
      <c r="D193" s="17"/>
      <c r="E193" s="67"/>
      <c r="F193" s="67"/>
      <c r="G193" s="67"/>
      <c r="H193" s="17"/>
      <c r="I193" s="17"/>
      <c r="J193" s="17"/>
      <c r="K193" s="17"/>
      <c r="L193" s="17"/>
    </row>
    <row r="194" spans="1:12" s="16" customFormat="1" ht="18.75" x14ac:dyDescent="0.3">
      <c r="A194" s="25"/>
      <c r="B194" s="15" t="s">
        <v>47</v>
      </c>
      <c r="E194" s="66"/>
      <c r="F194" s="66"/>
      <c r="G194" s="66"/>
      <c r="L194" s="25"/>
    </row>
    <row r="195" spans="1:12" customFormat="1" x14ac:dyDescent="0.25">
      <c r="A195" s="28"/>
      <c r="B195" s="18"/>
      <c r="C195" s="18"/>
      <c r="D195" s="18"/>
      <c r="E195" s="65"/>
      <c r="F195" s="65"/>
      <c r="G195" s="65"/>
      <c r="H195" s="18"/>
      <c r="I195" s="18"/>
      <c r="J195" s="18"/>
      <c r="L195" s="22"/>
    </row>
    <row r="196" spans="1:12" customFormat="1" x14ac:dyDescent="0.25">
      <c r="A196" s="28"/>
      <c r="B196" s="277" t="s">
        <v>319</v>
      </c>
      <c r="C196" s="18"/>
      <c r="D196" s="18"/>
      <c r="E196" s="65"/>
      <c r="F196" s="65"/>
      <c r="G196" s="65"/>
      <c r="H196" s="18"/>
      <c r="I196" s="18"/>
      <c r="J196" s="18"/>
      <c r="L196" s="22"/>
    </row>
    <row r="197" spans="1:12" customFormat="1" x14ac:dyDescent="0.25">
      <c r="A197" s="28"/>
      <c r="B197" s="296" t="s">
        <v>320</v>
      </c>
      <c r="C197" s="18"/>
      <c r="D197" s="18"/>
      <c r="E197" s="65"/>
      <c r="F197" s="65"/>
      <c r="G197" s="65"/>
      <c r="H197" s="18"/>
      <c r="I197" s="18"/>
      <c r="J197" s="18"/>
      <c r="L197" s="22"/>
    </row>
    <row r="198" spans="1:12" s="12" customFormat="1" x14ac:dyDescent="0.25">
      <c r="A198" s="27"/>
      <c r="B198" s="34"/>
      <c r="E198" s="63"/>
      <c r="F198" s="63"/>
      <c r="G198" s="63"/>
      <c r="L198" s="27"/>
    </row>
    <row r="199" spans="1:12" x14ac:dyDescent="0.25">
      <c r="C199"/>
      <c r="D199"/>
      <c r="E199"/>
      <c r="F199"/>
      <c r="G199"/>
      <c r="H199"/>
      <c r="I199"/>
      <c r="J199"/>
      <c r="K199"/>
      <c r="L199" s="22"/>
    </row>
    <row r="200" spans="1:12" x14ac:dyDescent="0.25">
      <c r="B200" s="97" t="s">
        <v>301</v>
      </c>
      <c r="C200"/>
      <c r="D200"/>
      <c r="E200"/>
      <c r="F200"/>
      <c r="G200"/>
      <c r="H200"/>
      <c r="I200"/>
      <c r="J200"/>
      <c r="K200"/>
      <c r="L200" s="22"/>
    </row>
    <row r="201" spans="1:12" x14ac:dyDescent="0.25">
      <c r="C201"/>
      <c r="D201"/>
      <c r="E201"/>
      <c r="F201"/>
      <c r="G201"/>
      <c r="H201"/>
      <c r="I201"/>
      <c r="J201"/>
      <c r="K201"/>
      <c r="L201" s="22"/>
    </row>
    <row r="202" spans="1:12" x14ac:dyDescent="0.25">
      <c r="B202" s="305"/>
    </row>
    <row r="203" spans="1:12" x14ac:dyDescent="0.25">
      <c r="B203" s="305"/>
    </row>
    <row r="204" spans="1:12" x14ac:dyDescent="0.25">
      <c r="B204" s="305"/>
    </row>
    <row r="205" spans="1:12" x14ac:dyDescent="0.25">
      <c r="B205" s="305"/>
    </row>
    <row r="206" spans="1:12" x14ac:dyDescent="0.25">
      <c r="B206" s="304"/>
    </row>
    <row r="207" spans="1:12" x14ac:dyDescent="0.25">
      <c r="B207" s="304"/>
    </row>
    <row r="208" spans="1:12" x14ac:dyDescent="0.25">
      <c r="B208" s="304"/>
    </row>
    <row r="209" spans="2:2" x14ac:dyDescent="0.25">
      <c r="B209" s="305"/>
    </row>
    <row r="210" spans="2:2" x14ac:dyDescent="0.25">
      <c r="B210" s="305"/>
    </row>
    <row r="211" spans="2:2" x14ac:dyDescent="0.25">
      <c r="B211" s="305"/>
    </row>
    <row r="212" spans="2:2" x14ac:dyDescent="0.25">
      <c r="B212" s="305"/>
    </row>
    <row r="213" spans="2:2" x14ac:dyDescent="0.25">
      <c r="B213" s="305"/>
    </row>
    <row r="214" spans="2:2" x14ac:dyDescent="0.25">
      <c r="B214" s="305"/>
    </row>
    <row r="215" spans="2:2" x14ac:dyDescent="0.25">
      <c r="B215" s="305"/>
    </row>
    <row r="216" spans="2:2" x14ac:dyDescent="0.25">
      <c r="B216" s="305"/>
    </row>
    <row r="217" spans="2:2" x14ac:dyDescent="0.25">
      <c r="B217" s="305"/>
    </row>
    <row r="218" spans="2:2" x14ac:dyDescent="0.25">
      <c r="B218" s="305"/>
    </row>
    <row r="219" spans="2:2" x14ac:dyDescent="0.25">
      <c r="B219" s="305"/>
    </row>
    <row r="220" spans="2:2" x14ac:dyDescent="0.25">
      <c r="B220" s="305"/>
    </row>
    <row r="221" spans="2:2" x14ac:dyDescent="0.25">
      <c r="B221" s="305"/>
    </row>
    <row r="222" spans="2:2" x14ac:dyDescent="0.25">
      <c r="B222" s="305"/>
    </row>
  </sheetData>
  <mergeCells count="1">
    <mergeCell ref="B12:C12"/>
  </mergeCells>
  <hyperlinks>
    <hyperlink ref="B196" r:id="rId1" xr:uid="{2FBBF23C-B581-4341-8B9D-49975B9B1D76}"/>
  </hyperlinks>
  <pageMargins left="0.7" right="0.7" top="0.75" bottom="0.75" header="0.3" footer="0.3"/>
  <pageSetup scale="55" fitToHeight="0" orientation="landscape" r:id="rId2"/>
  <headerFooter>
    <oddFooter>&amp;R&amp;P</oddFooter>
  </headerFooter>
  <rowBreaks count="4" manualBreakCount="4">
    <brk id="44" max="12" man="1"/>
    <brk id="84" max="12" man="1"/>
    <brk id="120" max="12" man="1"/>
    <brk id="192" max="12" man="1"/>
  </rowBreaks>
  <ignoredErrors>
    <ignoredError sqref="A146 A147 A148 A162:A167 A159:A160 A156:A158 A150:A151 A152:A154 A149 A155"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I123"/>
  <sheetViews>
    <sheetView showGridLines="0" zoomScale="85" zoomScaleNormal="85" workbookViewId="0">
      <pane ySplit="13" topLeftCell="A14" activePane="bottomLeft" state="frozen"/>
      <selection pane="bottomLeft" activeCell="H6" sqref="H6"/>
    </sheetView>
  </sheetViews>
  <sheetFormatPr defaultRowHeight="15" outlineLevelRow="1" x14ac:dyDescent="0.25"/>
  <cols>
    <col min="1" max="1" width="8.140625" bestFit="1" customWidth="1"/>
    <col min="2" max="2" width="28.5703125" customWidth="1"/>
    <col min="3" max="3" width="70.28515625" customWidth="1"/>
    <col min="4" max="4" width="6.5703125" bestFit="1" customWidth="1"/>
    <col min="5" max="5" width="2.140625" style="204" customWidth="1"/>
    <col min="6" max="6" width="14.7109375" style="204" customWidth="1"/>
    <col min="7" max="8" width="2.140625" customWidth="1"/>
    <col min="9" max="9" width="14.7109375" style="204" customWidth="1"/>
    <col min="10" max="11" width="2.140625" customWidth="1"/>
    <col min="12" max="12" width="88.140625" style="184" customWidth="1"/>
    <col min="13" max="15" width="2.140625" style="29" customWidth="1"/>
    <col min="16" max="16" width="9.140625" style="18" customWidth="1"/>
    <col min="17" max="17" width="10.140625" style="18" customWidth="1"/>
    <col min="18" max="18" width="9.140625" style="18"/>
  </cols>
  <sheetData>
    <row r="1" spans="1:35" s="18" customFormat="1" ht="56.25" customHeight="1" x14ac:dyDescent="0.25">
      <c r="A1" s="165"/>
      <c r="B1" s="106"/>
      <c r="C1" s="110" t="s">
        <v>209</v>
      </c>
      <c r="D1" s="110"/>
      <c r="E1" s="198"/>
      <c r="F1" s="198"/>
      <c r="G1" s="110"/>
      <c r="H1" s="110"/>
      <c r="I1" s="198"/>
      <c r="J1" s="110"/>
      <c r="L1" s="95"/>
      <c r="M1" s="95"/>
      <c r="N1" s="95"/>
      <c r="O1" s="95"/>
      <c r="P1" s="95"/>
      <c r="Q1" s="95"/>
      <c r="R1" s="95"/>
      <c r="S1" s="95"/>
      <c r="T1" s="95"/>
      <c r="U1" s="95"/>
      <c r="V1" s="95"/>
      <c r="W1" s="95"/>
      <c r="X1" s="95"/>
      <c r="Y1" s="95"/>
      <c r="Z1" s="95"/>
      <c r="AA1" s="95"/>
      <c r="AB1" s="95"/>
      <c r="AC1" s="95"/>
      <c r="AD1" s="95"/>
      <c r="AE1" s="95"/>
      <c r="AF1" s="95"/>
      <c r="AG1" s="95"/>
      <c r="AH1" s="95"/>
      <c r="AI1" s="95"/>
    </row>
    <row r="2" spans="1:35" s="18" customFormat="1" outlineLevel="1" collapsed="1" x14ac:dyDescent="0.25">
      <c r="A2" s="166"/>
      <c r="B2" s="99" t="s">
        <v>20</v>
      </c>
      <c r="C2" s="282" t="s">
        <v>323</v>
      </c>
      <c r="D2" s="111"/>
      <c r="E2" s="205"/>
      <c r="F2" s="205"/>
      <c r="G2" s="111"/>
      <c r="H2" s="111"/>
      <c r="I2" s="205"/>
      <c r="J2" s="111"/>
      <c r="L2" s="96"/>
      <c r="M2" s="96"/>
      <c r="N2" s="96"/>
      <c r="O2" s="96"/>
      <c r="P2" s="96"/>
      <c r="Q2" s="96"/>
      <c r="R2" s="96"/>
      <c r="S2" s="96"/>
      <c r="T2" s="96"/>
      <c r="U2" s="96"/>
      <c r="V2" s="96"/>
      <c r="W2" s="96"/>
      <c r="X2" s="96"/>
      <c r="Y2" s="96"/>
      <c r="Z2" s="96"/>
      <c r="AA2" s="96"/>
      <c r="AB2" s="96"/>
      <c r="AC2" s="96"/>
      <c r="AD2" s="96"/>
      <c r="AE2" s="96"/>
      <c r="AF2" s="96"/>
      <c r="AG2" s="96"/>
      <c r="AH2" s="96"/>
      <c r="AI2" s="96"/>
    </row>
    <row r="3" spans="1:35" s="18" customFormat="1" outlineLevel="1" x14ac:dyDescent="0.25">
      <c r="A3" s="166"/>
      <c r="B3" s="99" t="s">
        <v>35</v>
      </c>
      <c r="C3" s="282" t="s">
        <v>324</v>
      </c>
      <c r="D3" s="111"/>
      <c r="E3" s="205"/>
      <c r="F3" s="205"/>
      <c r="G3" s="111"/>
      <c r="H3" s="111"/>
      <c r="I3" s="205"/>
      <c r="J3" s="111"/>
      <c r="L3" s="96"/>
      <c r="M3" s="96"/>
      <c r="N3" s="96"/>
      <c r="O3" s="96"/>
      <c r="P3" s="96"/>
      <c r="Q3" s="96"/>
      <c r="R3" s="96"/>
      <c r="S3" s="96"/>
      <c r="T3" s="96"/>
      <c r="U3" s="96"/>
      <c r="V3" s="96"/>
      <c r="W3" s="96"/>
      <c r="X3" s="96"/>
      <c r="Y3" s="96"/>
      <c r="Z3" s="96"/>
      <c r="AA3" s="96"/>
      <c r="AB3" s="96"/>
      <c r="AC3" s="96"/>
      <c r="AD3" s="96"/>
      <c r="AE3" s="96"/>
      <c r="AF3" s="96"/>
      <c r="AG3" s="96"/>
      <c r="AH3" s="96"/>
      <c r="AI3" s="96"/>
    </row>
    <row r="4" spans="1:35" s="18" customFormat="1" ht="30" outlineLevel="1" x14ac:dyDescent="0.25">
      <c r="A4" s="166"/>
      <c r="B4" s="99" t="s">
        <v>2</v>
      </c>
      <c r="C4" s="282" t="s">
        <v>325</v>
      </c>
      <c r="D4" s="157"/>
      <c r="E4" s="206"/>
      <c r="F4" s="207"/>
      <c r="G4" s="157"/>
      <c r="H4" s="157"/>
      <c r="I4" s="207"/>
      <c r="J4" s="157"/>
      <c r="L4" s="111"/>
      <c r="M4" s="111"/>
      <c r="N4" s="111"/>
      <c r="O4" s="111"/>
      <c r="P4" s="107"/>
      <c r="Q4" s="107"/>
      <c r="R4" s="107"/>
      <c r="S4" s="107"/>
      <c r="T4" s="107"/>
      <c r="U4" s="108"/>
      <c r="V4" s="107"/>
      <c r="W4" s="107"/>
      <c r="X4" s="108"/>
      <c r="Y4" s="107"/>
      <c r="Z4" s="107"/>
      <c r="AA4" s="28"/>
    </row>
    <row r="5" spans="1:35" s="18" customFormat="1" outlineLevel="1" x14ac:dyDescent="0.25">
      <c r="A5" s="166"/>
      <c r="B5" s="99" t="s">
        <v>3</v>
      </c>
      <c r="C5" s="282" t="s">
        <v>327</v>
      </c>
      <c r="D5" s="111"/>
      <c r="E5" s="205"/>
      <c r="F5" s="205"/>
      <c r="G5" s="111"/>
      <c r="H5" s="111"/>
      <c r="I5" s="205"/>
      <c r="J5" s="111"/>
      <c r="L5" s="111"/>
      <c r="M5" s="111"/>
      <c r="N5" s="111"/>
      <c r="O5" s="111"/>
      <c r="P5" s="107"/>
      <c r="Q5" s="107"/>
      <c r="R5" s="107"/>
      <c r="S5" s="107"/>
      <c r="T5" s="107"/>
      <c r="U5" s="108"/>
      <c r="V5" s="107"/>
      <c r="W5" s="107"/>
      <c r="X5" s="108"/>
      <c r="Y5" s="107"/>
      <c r="Z5" s="107"/>
      <c r="AA5" s="28"/>
    </row>
    <row r="6" spans="1:35" s="18" customFormat="1" ht="30" outlineLevel="1" x14ac:dyDescent="0.25">
      <c r="A6" s="166"/>
      <c r="B6" s="99" t="s">
        <v>40</v>
      </c>
      <c r="C6" s="282" t="s">
        <v>328</v>
      </c>
      <c r="D6" s="157"/>
      <c r="E6" s="206"/>
      <c r="F6" s="207"/>
      <c r="G6" s="157"/>
      <c r="H6" s="157"/>
      <c r="I6" s="207"/>
      <c r="J6" s="157"/>
      <c r="L6" s="111"/>
      <c r="M6" s="111"/>
      <c r="N6" s="111"/>
      <c r="O6" s="111"/>
      <c r="P6" s="107"/>
      <c r="Q6" s="107"/>
      <c r="R6" s="107"/>
      <c r="S6" s="107"/>
      <c r="T6" s="107"/>
      <c r="U6" s="108"/>
      <c r="V6" s="107"/>
      <c r="W6" s="107"/>
      <c r="X6" s="108"/>
      <c r="Y6" s="107"/>
      <c r="Z6" s="107"/>
      <c r="AA6" s="28"/>
    </row>
    <row r="7" spans="1:35" s="18" customFormat="1" ht="16.149999999999999" customHeight="1" outlineLevel="1" x14ac:dyDescent="0.25">
      <c r="A7" s="166"/>
      <c r="B7" s="109" t="s">
        <v>1</v>
      </c>
      <c r="C7" s="281">
        <v>45593</v>
      </c>
      <c r="D7" s="112"/>
      <c r="E7" s="208"/>
      <c r="F7" s="209"/>
      <c r="G7" s="112"/>
      <c r="H7" s="112"/>
      <c r="I7" s="209"/>
      <c r="J7" s="112"/>
      <c r="L7" s="183"/>
      <c r="M7" s="157"/>
      <c r="N7" s="157"/>
      <c r="O7" s="157"/>
      <c r="P7" s="107"/>
      <c r="Q7" s="107"/>
      <c r="R7" s="107"/>
      <c r="S7" s="107"/>
      <c r="T7" s="107"/>
      <c r="U7" s="108"/>
      <c r="V7" s="107"/>
      <c r="W7" s="107"/>
      <c r="X7" s="108"/>
      <c r="Y7" s="107"/>
      <c r="Z7" s="107"/>
      <c r="AA7" s="28"/>
    </row>
    <row r="8" spans="1:35" s="12" customFormat="1" x14ac:dyDescent="0.25">
      <c r="A8" s="167"/>
      <c r="B8" s="147"/>
      <c r="C8" s="148"/>
      <c r="D8" s="148"/>
      <c r="E8" s="210"/>
      <c r="F8" s="210"/>
      <c r="G8" s="148"/>
      <c r="H8" s="148"/>
      <c r="I8" s="210"/>
      <c r="J8" s="148"/>
      <c r="L8" s="200"/>
      <c r="M8" s="201"/>
      <c r="N8" s="201"/>
      <c r="O8" s="157"/>
      <c r="P8" s="107"/>
      <c r="Q8" s="107"/>
      <c r="R8" s="107"/>
      <c r="S8" s="107"/>
      <c r="T8" s="107"/>
      <c r="U8" s="108"/>
      <c r="V8" s="107"/>
      <c r="W8" s="107"/>
      <c r="X8" s="108"/>
      <c r="Y8" s="107"/>
      <c r="Z8" s="107"/>
      <c r="AA8" s="28"/>
      <c r="AB8" s="18"/>
      <c r="AC8" s="18"/>
      <c r="AD8" s="18"/>
      <c r="AE8" s="18"/>
      <c r="AF8" s="18"/>
      <c r="AG8" s="18"/>
      <c r="AH8" s="18"/>
      <c r="AI8" s="18"/>
    </row>
    <row r="9" spans="1:35" s="128" customFormat="1" ht="6" customHeight="1" x14ac:dyDescent="0.25">
      <c r="A9" s="168"/>
      <c r="B9" s="113"/>
      <c r="C9" s="119"/>
      <c r="D9" s="149"/>
      <c r="E9" s="115"/>
      <c r="F9" s="116"/>
      <c r="G9" s="149"/>
      <c r="H9" s="119"/>
      <c r="I9" s="116"/>
      <c r="J9" s="119"/>
      <c r="K9" s="244"/>
      <c r="L9" s="119"/>
      <c r="M9" s="149"/>
      <c r="N9" s="119"/>
      <c r="O9" s="119"/>
      <c r="P9" s="125"/>
      <c r="Q9" s="125"/>
      <c r="R9" s="125"/>
      <c r="S9" s="125"/>
      <c r="T9" s="125"/>
      <c r="U9" s="126"/>
      <c r="V9" s="125"/>
      <c r="W9" s="125"/>
      <c r="X9" s="126"/>
      <c r="Y9" s="125"/>
      <c r="Z9" s="125"/>
      <c r="AA9" s="127"/>
    </row>
    <row r="10" spans="1:35" s="132" customFormat="1" x14ac:dyDescent="0.25">
      <c r="A10" s="169"/>
      <c r="B10" s="113"/>
      <c r="C10" s="113"/>
      <c r="D10" s="150"/>
      <c r="E10" s="114"/>
      <c r="F10" s="114" t="s">
        <v>0</v>
      </c>
      <c r="G10" s="150"/>
      <c r="H10" s="113"/>
      <c r="I10" s="114" t="s">
        <v>0</v>
      </c>
      <c r="J10" s="113"/>
      <c r="K10" s="245"/>
      <c r="L10" s="121"/>
      <c r="M10" s="150"/>
      <c r="N10" s="120"/>
      <c r="O10" s="122"/>
      <c r="P10" s="125"/>
      <c r="Q10" s="125"/>
      <c r="R10" s="125"/>
      <c r="S10" s="129"/>
      <c r="T10" s="129"/>
      <c r="U10" s="130"/>
      <c r="V10" s="129"/>
      <c r="W10" s="129"/>
      <c r="X10" s="130"/>
      <c r="Y10" s="129"/>
      <c r="Z10" s="129"/>
      <c r="AA10" s="131"/>
    </row>
    <row r="11" spans="1:35" s="132" customFormat="1" x14ac:dyDescent="0.25">
      <c r="A11" s="145" t="s">
        <v>21</v>
      </c>
      <c r="B11" s="341" t="s">
        <v>173</v>
      </c>
      <c r="C11" s="342"/>
      <c r="D11" s="150"/>
      <c r="E11" s="114"/>
      <c r="F11" s="146">
        <v>2022</v>
      </c>
      <c r="G11" s="150"/>
      <c r="H11" s="113"/>
      <c r="I11" s="146">
        <v>2023</v>
      </c>
      <c r="J11" s="113"/>
      <c r="K11" s="245"/>
      <c r="L11" s="202" t="s">
        <v>174</v>
      </c>
      <c r="M11" s="150"/>
      <c r="N11" s="123"/>
      <c r="O11" s="122"/>
      <c r="P11" s="125"/>
      <c r="Q11" s="125"/>
      <c r="R11" s="125"/>
      <c r="S11" s="129"/>
      <c r="T11" s="129"/>
      <c r="U11" s="130"/>
      <c r="V11" s="129"/>
      <c r="W11" s="129"/>
      <c r="X11" s="130"/>
      <c r="Y11" s="129"/>
      <c r="Z11" s="129"/>
      <c r="AA11" s="131"/>
    </row>
    <row r="12" spans="1:35" s="132" customFormat="1" x14ac:dyDescent="0.25">
      <c r="A12" s="169"/>
      <c r="B12" s="113"/>
      <c r="C12" s="113"/>
      <c r="D12" s="150"/>
      <c r="E12" s="115"/>
      <c r="F12" s="116"/>
      <c r="G12" s="150"/>
      <c r="H12" s="113"/>
      <c r="I12" s="116"/>
      <c r="J12" s="113"/>
      <c r="K12" s="245"/>
      <c r="L12" s="121"/>
      <c r="M12" s="150"/>
      <c r="N12" s="124"/>
      <c r="O12" s="122"/>
      <c r="P12" s="125"/>
      <c r="Q12" s="125"/>
      <c r="R12" s="125"/>
      <c r="S12" s="129"/>
      <c r="T12" s="129"/>
      <c r="U12" s="130"/>
      <c r="V12" s="129"/>
      <c r="W12" s="129"/>
      <c r="X12" s="130"/>
      <c r="Y12" s="129"/>
      <c r="Z12" s="129"/>
      <c r="AA12" s="131"/>
    </row>
    <row r="13" spans="1:35" s="242" customFormat="1" ht="6" customHeight="1" x14ac:dyDescent="0.25">
      <c r="A13" s="238"/>
      <c r="B13" s="239"/>
      <c r="C13" s="239"/>
      <c r="D13" s="240"/>
      <c r="E13" s="241"/>
      <c r="F13" s="241"/>
      <c r="G13" s="240"/>
      <c r="H13" s="239"/>
      <c r="I13" s="241"/>
      <c r="J13" s="239"/>
      <c r="K13" s="246"/>
      <c r="L13" s="238"/>
      <c r="M13" s="240"/>
      <c r="N13" s="239"/>
      <c r="O13" s="239"/>
    </row>
    <row r="14" spans="1:35" s="44" customFormat="1" x14ac:dyDescent="0.25">
      <c r="A14" s="170"/>
      <c r="B14" s="105"/>
      <c r="C14" s="105"/>
      <c r="D14" s="105"/>
      <c r="E14" s="199"/>
      <c r="F14" s="199"/>
      <c r="G14" s="117"/>
      <c r="H14" s="117"/>
      <c r="I14" s="199"/>
      <c r="J14" s="117"/>
      <c r="L14" s="170"/>
      <c r="M14" s="105"/>
      <c r="N14" s="105"/>
      <c r="O14" s="105"/>
      <c r="P14" s="118"/>
      <c r="Q14" s="118"/>
      <c r="R14" s="118"/>
    </row>
    <row r="15" spans="1:35" s="179" customFormat="1" ht="18.75" x14ac:dyDescent="0.25">
      <c r="A15" s="176"/>
      <c r="B15" s="177" t="s">
        <v>210</v>
      </c>
      <c r="C15" s="178"/>
      <c r="D15" s="178"/>
      <c r="E15" s="211"/>
      <c r="F15" s="211"/>
      <c r="G15" s="178"/>
      <c r="H15" s="178"/>
      <c r="I15" s="211"/>
      <c r="J15" s="178"/>
      <c r="L15" s="178"/>
      <c r="M15" s="178"/>
      <c r="N15" s="178"/>
      <c r="O15" s="178"/>
    </row>
    <row r="16" spans="1:35" s="118" customFormat="1" ht="39" x14ac:dyDescent="0.25">
      <c r="A16" s="133"/>
      <c r="B16" s="134"/>
      <c r="C16" s="135"/>
      <c r="D16" s="170"/>
      <c r="E16" s="212"/>
      <c r="F16" s="199"/>
      <c r="G16" s="247"/>
      <c r="H16" s="105"/>
      <c r="I16" s="199"/>
      <c r="J16" s="247"/>
      <c r="L16" s="203" t="s">
        <v>227</v>
      </c>
      <c r="M16" s="136"/>
      <c r="N16" s="101"/>
      <c r="O16" s="105"/>
    </row>
    <row r="17" spans="1:17" s="118" customFormat="1" x14ac:dyDescent="0.25">
      <c r="A17" s="133">
        <v>1</v>
      </c>
      <c r="B17" s="134" t="s">
        <v>175</v>
      </c>
      <c r="C17" s="135"/>
      <c r="D17" s="170"/>
      <c r="E17" s="212"/>
      <c r="F17" s="199"/>
      <c r="G17" s="248"/>
      <c r="H17" s="105"/>
      <c r="I17" s="199"/>
      <c r="J17" s="248"/>
      <c r="L17" s="137"/>
      <c r="M17" s="136"/>
      <c r="N17" s="101"/>
      <c r="O17" s="105"/>
    </row>
    <row r="18" spans="1:17" s="118" customFormat="1" x14ac:dyDescent="0.25">
      <c r="A18" s="185">
        <v>1.1000000000000001</v>
      </c>
      <c r="B18" s="330" t="s">
        <v>176</v>
      </c>
      <c r="C18" s="330"/>
      <c r="D18" s="330"/>
      <c r="E18" s="212"/>
      <c r="F18" s="292">
        <v>426153</v>
      </c>
      <c r="G18" s="249"/>
      <c r="H18" s="138"/>
      <c r="I18" s="292">
        <v>428143</v>
      </c>
      <c r="J18" s="249"/>
      <c r="L18" s="140"/>
      <c r="M18" s="139"/>
      <c r="N18" s="158"/>
      <c r="O18" s="191"/>
    </row>
    <row r="19" spans="1:17" s="118" customFormat="1" ht="25.5" x14ac:dyDescent="0.25">
      <c r="A19" s="189">
        <v>1.2</v>
      </c>
      <c r="B19" s="343" t="s">
        <v>177</v>
      </c>
      <c r="C19" s="343"/>
      <c r="D19" s="343"/>
      <c r="E19" s="212"/>
      <c r="F19" s="199"/>
      <c r="G19" s="248"/>
      <c r="H19" s="105"/>
      <c r="I19" s="199"/>
      <c r="J19" s="248"/>
      <c r="L19" s="100" t="s">
        <v>178</v>
      </c>
      <c r="M19" s="136"/>
      <c r="N19" s="101"/>
      <c r="O19" s="105"/>
    </row>
    <row r="20" spans="1:17" s="118" customFormat="1" x14ac:dyDescent="0.25">
      <c r="A20" s="185" t="s">
        <v>179</v>
      </c>
      <c r="B20" s="330" t="s">
        <v>180</v>
      </c>
      <c r="C20" s="330"/>
      <c r="D20" s="330"/>
      <c r="E20" s="212"/>
      <c r="F20" s="284">
        <v>6326</v>
      </c>
      <c r="G20" s="248"/>
      <c r="H20" s="105"/>
      <c r="I20" s="284">
        <v>6492.74</v>
      </c>
      <c r="J20" s="248"/>
      <c r="L20" s="100"/>
      <c r="M20" s="136"/>
      <c r="N20" s="101"/>
      <c r="O20" s="105"/>
      <c r="P20" s="141"/>
      <c r="Q20" s="141"/>
    </row>
    <row r="21" spans="1:17" s="118" customFormat="1" x14ac:dyDescent="0.25">
      <c r="A21" s="185" t="s">
        <v>181</v>
      </c>
      <c r="B21" s="330" t="s">
        <v>182</v>
      </c>
      <c r="C21" s="330"/>
      <c r="D21" s="330"/>
      <c r="E21" s="212"/>
      <c r="F21" s="284">
        <v>3061</v>
      </c>
      <c r="G21" s="248"/>
      <c r="H21" s="105"/>
      <c r="I21" s="284">
        <v>3003.46</v>
      </c>
      <c r="J21" s="248"/>
      <c r="L21" s="100"/>
      <c r="M21" s="136"/>
      <c r="N21" s="101"/>
      <c r="O21" s="105"/>
      <c r="P21" s="141"/>
      <c r="Q21" s="141"/>
    </row>
    <row r="22" spans="1:17" s="118" customFormat="1" x14ac:dyDescent="0.25">
      <c r="A22" s="185" t="s">
        <v>183</v>
      </c>
      <c r="B22" s="330" t="s">
        <v>184</v>
      </c>
      <c r="C22" s="330"/>
      <c r="D22" s="330"/>
      <c r="E22" s="212"/>
      <c r="F22" s="283">
        <v>0</v>
      </c>
      <c r="G22" s="248"/>
      <c r="H22" s="105"/>
      <c r="I22" s="283">
        <v>0</v>
      </c>
      <c r="J22" s="248"/>
      <c r="L22" s="100"/>
      <c r="M22" s="136"/>
      <c r="N22" s="101"/>
      <c r="O22" s="105"/>
      <c r="P22" s="141"/>
      <c r="Q22" s="141"/>
    </row>
    <row r="23" spans="1:17" s="118" customFormat="1" x14ac:dyDescent="0.25">
      <c r="A23" s="185" t="s">
        <v>185</v>
      </c>
      <c r="B23" s="330" t="s">
        <v>186</v>
      </c>
      <c r="C23" s="330"/>
      <c r="D23" s="330"/>
      <c r="E23" s="212"/>
      <c r="F23" s="283">
        <v>0</v>
      </c>
      <c r="G23" s="248"/>
      <c r="H23" s="105"/>
      <c r="I23" s="283">
        <v>0</v>
      </c>
      <c r="J23" s="248"/>
      <c r="L23" s="100"/>
      <c r="M23" s="136"/>
      <c r="N23" s="101"/>
      <c r="O23" s="105"/>
      <c r="P23" s="141"/>
      <c r="Q23" s="141"/>
    </row>
    <row r="24" spans="1:17" s="118" customFormat="1" ht="54" customHeight="1" x14ac:dyDescent="0.25">
      <c r="A24" s="189">
        <v>1.3</v>
      </c>
      <c r="B24" s="328" t="s">
        <v>213</v>
      </c>
      <c r="C24" s="328"/>
      <c r="D24" s="328"/>
      <c r="E24" s="212"/>
      <c r="F24" s="199"/>
      <c r="G24" s="248"/>
      <c r="H24" s="105"/>
      <c r="I24" s="199"/>
      <c r="J24" s="248"/>
      <c r="L24" s="100" t="s">
        <v>187</v>
      </c>
      <c r="M24" s="136"/>
      <c r="N24" s="101"/>
      <c r="O24" s="105"/>
    </row>
    <row r="25" spans="1:17" s="118" customFormat="1" x14ac:dyDescent="0.25">
      <c r="A25" s="185" t="s">
        <v>188</v>
      </c>
      <c r="B25" s="330" t="s">
        <v>216</v>
      </c>
      <c r="C25" s="330"/>
      <c r="D25" s="330"/>
      <c r="E25" s="212"/>
      <c r="F25" s="204" t="s">
        <v>318</v>
      </c>
      <c r="G25" s="248"/>
      <c r="H25" s="105"/>
      <c r="I25" s="204" t="s">
        <v>318</v>
      </c>
      <c r="J25" s="248"/>
      <c r="L25" s="100" t="s">
        <v>189</v>
      </c>
      <c r="M25" s="136"/>
      <c r="N25" s="101"/>
      <c r="O25" s="105"/>
    </row>
    <row r="26" spans="1:17" s="118" customFormat="1" x14ac:dyDescent="0.25">
      <c r="A26" s="185" t="s">
        <v>190</v>
      </c>
      <c r="B26" s="330" t="s">
        <v>217</v>
      </c>
      <c r="C26" s="330"/>
      <c r="D26" s="330"/>
      <c r="E26" s="212"/>
      <c r="F26" s="204" t="s">
        <v>318</v>
      </c>
      <c r="G26" s="248"/>
      <c r="H26" s="105"/>
      <c r="I26" s="204" t="s">
        <v>318</v>
      </c>
      <c r="J26" s="248"/>
      <c r="L26" s="100" t="s">
        <v>189</v>
      </c>
      <c r="M26" s="136"/>
      <c r="N26" s="101"/>
      <c r="O26" s="105"/>
    </row>
    <row r="27" spans="1:17" s="118" customFormat="1" x14ac:dyDescent="0.25">
      <c r="A27" s="185">
        <v>2</v>
      </c>
      <c r="B27" s="332" t="s">
        <v>191</v>
      </c>
      <c r="C27" s="332"/>
      <c r="D27" s="332"/>
      <c r="E27" s="212"/>
      <c r="F27" s="199"/>
      <c r="G27" s="248"/>
      <c r="H27" s="105"/>
      <c r="I27" s="199"/>
      <c r="J27" s="248"/>
      <c r="L27" s="137"/>
      <c r="M27" s="136"/>
      <c r="N27" s="101"/>
      <c r="O27" s="105"/>
    </row>
    <row r="28" spans="1:17" s="143" customFormat="1" ht="110.25" customHeight="1" x14ac:dyDescent="0.25">
      <c r="A28" s="187">
        <v>2.1</v>
      </c>
      <c r="B28" s="345" t="s">
        <v>212</v>
      </c>
      <c r="C28" s="345"/>
      <c r="D28" s="345"/>
      <c r="E28" s="214"/>
      <c r="F28" s="284">
        <v>43891.75</v>
      </c>
      <c r="G28" s="250"/>
      <c r="H28" s="102"/>
      <c r="I28" s="284">
        <v>44558.5</v>
      </c>
      <c r="J28" s="250"/>
      <c r="L28" s="100" t="s">
        <v>293</v>
      </c>
      <c r="M28" s="104"/>
      <c r="N28" s="103"/>
      <c r="O28" s="104"/>
      <c r="P28" s="142"/>
      <c r="Q28" s="142"/>
    </row>
    <row r="29" spans="1:17" s="143" customFormat="1" x14ac:dyDescent="0.25">
      <c r="A29" s="172">
        <v>2.2000000000000002</v>
      </c>
      <c r="B29" s="332" t="s">
        <v>215</v>
      </c>
      <c r="C29" s="332"/>
      <c r="D29" s="332"/>
      <c r="E29" s="214"/>
      <c r="F29" s="293">
        <v>1755.67</v>
      </c>
      <c r="G29" s="250"/>
      <c r="H29" s="102"/>
      <c r="I29" s="293">
        <v>1782.34</v>
      </c>
      <c r="J29" s="250"/>
      <c r="L29" s="338" t="s">
        <v>225</v>
      </c>
      <c r="M29" s="104"/>
      <c r="N29" s="103"/>
      <c r="O29" s="104"/>
      <c r="P29" s="142"/>
      <c r="Q29" s="142"/>
    </row>
    <row r="30" spans="1:17" s="143" customFormat="1" ht="62.25" customHeight="1" x14ac:dyDescent="0.25">
      <c r="A30" s="187" t="s">
        <v>221</v>
      </c>
      <c r="B30" s="188" t="s">
        <v>222</v>
      </c>
      <c r="C30" s="188"/>
      <c r="D30" s="186"/>
      <c r="E30" s="214"/>
      <c r="F30" s="293">
        <v>91.441145833333337</v>
      </c>
      <c r="G30" s="250"/>
      <c r="H30" s="102"/>
      <c r="I30" s="293">
        <v>92.830208333333346</v>
      </c>
      <c r="J30" s="250"/>
      <c r="L30" s="339"/>
      <c r="M30" s="104"/>
      <c r="N30" s="103"/>
      <c r="O30" s="104"/>
      <c r="P30" s="142"/>
      <c r="Q30" s="142"/>
    </row>
    <row r="31" spans="1:17" s="143" customFormat="1" ht="50.25" customHeight="1" x14ac:dyDescent="0.25">
      <c r="A31" s="188">
        <v>2.2999999999999998</v>
      </c>
      <c r="B31" s="328" t="s">
        <v>224</v>
      </c>
      <c r="C31" s="328"/>
      <c r="D31" s="102"/>
      <c r="E31" s="214"/>
      <c r="F31" s="284">
        <v>200379373</v>
      </c>
      <c r="G31" s="250"/>
      <c r="H31" s="102"/>
      <c r="I31" s="284">
        <v>217241712</v>
      </c>
      <c r="J31" s="250"/>
      <c r="L31" s="100" t="s">
        <v>226</v>
      </c>
      <c r="M31" s="102"/>
      <c r="N31" s="103"/>
      <c r="O31" s="102"/>
    </row>
    <row r="32" spans="1:17" s="143" customFormat="1" ht="50.25" customHeight="1" x14ac:dyDescent="0.25">
      <c r="A32" s="188" t="s">
        <v>219</v>
      </c>
      <c r="B32" s="328" t="s">
        <v>220</v>
      </c>
      <c r="C32" s="340"/>
      <c r="D32" s="102"/>
      <c r="E32" s="214"/>
      <c r="F32" s="284">
        <v>190360.40435</v>
      </c>
      <c r="G32" s="250"/>
      <c r="H32" s="102"/>
      <c r="I32" s="284">
        <v>206379.62639999998</v>
      </c>
      <c r="J32" s="250"/>
      <c r="L32" s="100"/>
      <c r="M32" s="102"/>
      <c r="N32" s="103"/>
      <c r="O32" s="102"/>
    </row>
    <row r="33" spans="1:35" s="229" customFormat="1" ht="78" customHeight="1" x14ac:dyDescent="0.25">
      <c r="A33" s="243">
        <v>2.4</v>
      </c>
      <c r="B33" s="344" t="s">
        <v>292</v>
      </c>
      <c r="C33" s="344"/>
      <c r="D33" s="161"/>
      <c r="E33" s="255"/>
      <c r="F33" s="320">
        <v>4.8035801429171181E-4</v>
      </c>
      <c r="G33" s="251"/>
      <c r="H33" s="161"/>
      <c r="I33" s="320">
        <v>4.4980316106112183E-4</v>
      </c>
      <c r="J33" s="251"/>
      <c r="L33" s="85" t="s">
        <v>223</v>
      </c>
      <c r="M33" s="161"/>
      <c r="N33" s="162"/>
      <c r="O33" s="161"/>
    </row>
    <row r="34" spans="1:35" s="118" customFormat="1" x14ac:dyDescent="0.25">
      <c r="A34" s="170"/>
      <c r="B34" s="105"/>
      <c r="C34" s="105"/>
      <c r="D34" s="105"/>
      <c r="E34" s="199"/>
      <c r="F34" s="199"/>
      <c r="G34" s="105"/>
      <c r="H34" s="105"/>
      <c r="I34" s="199"/>
      <c r="J34" s="105"/>
      <c r="L34" s="163"/>
      <c r="M34" s="161"/>
      <c r="N34" s="162"/>
      <c r="O34" s="102"/>
      <c r="P34" s="143"/>
      <c r="Q34" s="143"/>
      <c r="R34" s="143"/>
      <c r="S34" s="143"/>
      <c r="T34" s="143"/>
      <c r="U34" s="143"/>
      <c r="V34" s="143"/>
      <c r="W34" s="143"/>
      <c r="X34" s="143"/>
      <c r="Y34" s="143"/>
      <c r="Z34" s="143"/>
      <c r="AA34" s="143"/>
      <c r="AB34" s="143"/>
      <c r="AC34" s="143"/>
      <c r="AD34" s="143"/>
      <c r="AE34" s="143"/>
      <c r="AF34" s="143"/>
      <c r="AG34" s="143"/>
      <c r="AH34" s="143"/>
      <c r="AI34" s="143"/>
    </row>
    <row r="35" spans="1:35" s="153" customFormat="1" ht="18.75" x14ac:dyDescent="0.25">
      <c r="A35" s="171"/>
      <c r="B35" s="152" t="s">
        <v>245</v>
      </c>
      <c r="C35" s="151"/>
      <c r="D35" s="151"/>
      <c r="E35" s="216"/>
      <c r="F35" s="215"/>
      <c r="G35" s="151"/>
      <c r="H35" s="151"/>
      <c r="I35" s="215"/>
      <c r="J35" s="151"/>
      <c r="K35" s="160"/>
      <c r="L35" s="151"/>
      <c r="M35" s="151"/>
      <c r="N35" s="160"/>
      <c r="O35" s="151"/>
      <c r="AA35" s="196"/>
    </row>
    <row r="36" spans="1:35" s="143" customFormat="1" ht="57.75" x14ac:dyDescent="0.25">
      <c r="A36" s="172"/>
      <c r="B36" s="332"/>
      <c r="C36" s="332"/>
      <c r="D36" s="332"/>
      <c r="E36" s="214"/>
      <c r="F36" s="213"/>
      <c r="G36" s="250"/>
      <c r="H36" s="102"/>
      <c r="I36" s="213"/>
      <c r="J36" s="102"/>
      <c r="K36" s="103"/>
      <c r="L36" s="203" t="s">
        <v>246</v>
      </c>
      <c r="M36" s="104"/>
      <c r="N36" s="103"/>
      <c r="O36" s="104"/>
    </row>
    <row r="37" spans="1:35" s="143" customFormat="1" ht="18.75" x14ac:dyDescent="0.25">
      <c r="A37" s="172"/>
      <c r="B37" s="219"/>
      <c r="C37" s="219"/>
      <c r="D37" s="219"/>
      <c r="E37" s="214"/>
      <c r="F37" s="213"/>
      <c r="G37" s="250"/>
      <c r="H37" s="102"/>
      <c r="I37" s="213"/>
      <c r="J37" s="102"/>
      <c r="K37" s="103"/>
      <c r="L37" s="203"/>
      <c r="M37" s="104"/>
      <c r="N37" s="103"/>
      <c r="O37" s="104"/>
    </row>
    <row r="38" spans="1:35" s="143" customFormat="1" ht="25.5" x14ac:dyDescent="0.25">
      <c r="A38" s="230">
        <v>1</v>
      </c>
      <c r="B38" s="326" t="s">
        <v>238</v>
      </c>
      <c r="C38" s="326"/>
      <c r="D38" s="326"/>
      <c r="E38" s="214"/>
      <c r="F38" s="213"/>
      <c r="G38" s="250"/>
      <c r="H38" s="102"/>
      <c r="I38" s="213"/>
      <c r="J38" s="102"/>
      <c r="K38" s="103"/>
      <c r="L38" s="231" t="s">
        <v>232</v>
      </c>
      <c r="M38" s="104"/>
      <c r="N38" s="103"/>
      <c r="O38" s="104"/>
    </row>
    <row r="39" spans="1:35" s="143" customFormat="1" x14ac:dyDescent="0.25">
      <c r="A39" s="219" t="s">
        <v>200</v>
      </c>
      <c r="B39" s="332" t="s">
        <v>267</v>
      </c>
      <c r="C39" s="332"/>
      <c r="D39" s="332"/>
      <c r="E39" s="214"/>
      <c r="F39" s="285" t="s">
        <v>318</v>
      </c>
      <c r="G39" s="250"/>
      <c r="H39" s="102"/>
      <c r="I39" s="285" t="s">
        <v>318</v>
      </c>
      <c r="J39" s="102"/>
      <c r="K39" s="103"/>
      <c r="L39" s="100" t="s">
        <v>249</v>
      </c>
      <c r="M39" s="104"/>
      <c r="N39" s="103"/>
      <c r="O39" s="104"/>
    </row>
    <row r="40" spans="1:35" s="143" customFormat="1" x14ac:dyDescent="0.25">
      <c r="A40" s="219" t="s">
        <v>202</v>
      </c>
      <c r="B40" s="332" t="s">
        <v>268</v>
      </c>
      <c r="C40" s="332"/>
      <c r="D40" s="332"/>
      <c r="E40" s="214"/>
      <c r="F40" s="285" t="s">
        <v>318</v>
      </c>
      <c r="G40" s="250"/>
      <c r="H40" s="102"/>
      <c r="I40" s="285" t="s">
        <v>318</v>
      </c>
      <c r="J40" s="102"/>
      <c r="K40" s="103"/>
      <c r="L40" s="100" t="s">
        <v>250</v>
      </c>
      <c r="M40" s="104"/>
      <c r="N40" s="103"/>
      <c r="O40" s="104"/>
    </row>
    <row r="41" spans="1:35" s="143" customFormat="1" x14ac:dyDescent="0.25">
      <c r="A41" s="219" t="s">
        <v>231</v>
      </c>
      <c r="B41" s="332" t="s">
        <v>269</v>
      </c>
      <c r="C41" s="332"/>
      <c r="D41" s="332"/>
      <c r="E41" s="214"/>
      <c r="F41" s="285" t="s">
        <v>318</v>
      </c>
      <c r="G41" s="250"/>
      <c r="H41" s="102"/>
      <c r="I41" s="285" t="s">
        <v>318</v>
      </c>
      <c r="J41" s="102"/>
      <c r="K41" s="103"/>
      <c r="L41" s="100" t="s">
        <v>251</v>
      </c>
      <c r="M41" s="104"/>
      <c r="N41" s="103"/>
      <c r="O41" s="104"/>
    </row>
    <row r="42" spans="1:35" s="143" customFormat="1" x14ac:dyDescent="0.25">
      <c r="A42" s="219" t="s">
        <v>204</v>
      </c>
      <c r="B42" s="219" t="s">
        <v>270</v>
      </c>
      <c r="C42" s="219"/>
      <c r="D42" s="219"/>
      <c r="E42" s="214"/>
      <c r="F42" s="285" t="s">
        <v>318</v>
      </c>
      <c r="G42" s="250"/>
      <c r="H42" s="102"/>
      <c r="I42" s="285" t="s">
        <v>318</v>
      </c>
      <c r="J42" s="102"/>
      <c r="K42" s="103"/>
      <c r="L42" s="100" t="s">
        <v>252</v>
      </c>
      <c r="M42" s="104"/>
      <c r="N42" s="103"/>
      <c r="O42" s="104"/>
    </row>
    <row r="43" spans="1:35" s="143" customFormat="1" x14ac:dyDescent="0.25">
      <c r="A43" s="219" t="s">
        <v>233</v>
      </c>
      <c r="B43" s="334" t="s">
        <v>271</v>
      </c>
      <c r="C43" s="334"/>
      <c r="D43" s="220"/>
      <c r="E43" s="214"/>
      <c r="F43" s="285" t="s">
        <v>318</v>
      </c>
      <c r="G43" s="250"/>
      <c r="H43" s="102"/>
      <c r="I43" s="285" t="s">
        <v>318</v>
      </c>
      <c r="J43" s="102"/>
      <c r="K43" s="103"/>
      <c r="L43" s="100" t="s">
        <v>253</v>
      </c>
      <c r="M43" s="104"/>
      <c r="N43" s="103"/>
      <c r="O43" s="104"/>
    </row>
    <row r="44" spans="1:35" s="143" customFormat="1" x14ac:dyDescent="0.25">
      <c r="A44" s="219" t="s">
        <v>234</v>
      </c>
      <c r="B44" s="334" t="s">
        <v>272</v>
      </c>
      <c r="C44" s="334"/>
      <c r="D44" s="334"/>
      <c r="E44" s="214"/>
      <c r="F44" s="285" t="s">
        <v>318</v>
      </c>
      <c r="G44" s="250"/>
      <c r="H44" s="102"/>
      <c r="I44" s="285" t="s">
        <v>318</v>
      </c>
      <c r="J44" s="102"/>
      <c r="K44" s="103"/>
      <c r="L44" s="100" t="s">
        <v>254</v>
      </c>
      <c r="M44" s="104"/>
      <c r="N44" s="103"/>
      <c r="O44" s="104"/>
    </row>
    <row r="45" spans="1:35" s="143" customFormat="1" x14ac:dyDescent="0.25">
      <c r="A45" s="172" t="s">
        <v>235</v>
      </c>
      <c r="B45" s="332" t="s">
        <v>273</v>
      </c>
      <c r="C45" s="332"/>
      <c r="D45" s="332"/>
      <c r="E45" s="214"/>
      <c r="F45" s="285" t="s">
        <v>318</v>
      </c>
      <c r="G45" s="250"/>
      <c r="H45" s="102"/>
      <c r="I45" s="285" t="s">
        <v>318</v>
      </c>
      <c r="J45" s="102"/>
      <c r="K45" s="103"/>
      <c r="L45" s="100" t="s">
        <v>255</v>
      </c>
      <c r="M45" s="104"/>
      <c r="N45" s="103"/>
      <c r="O45" s="104"/>
    </row>
    <row r="46" spans="1:35" s="143" customFormat="1" x14ac:dyDescent="0.25">
      <c r="A46" s="219" t="s">
        <v>236</v>
      </c>
      <c r="B46" s="332" t="s">
        <v>274</v>
      </c>
      <c r="C46" s="332"/>
      <c r="D46" s="332"/>
      <c r="E46" s="214"/>
      <c r="F46" s="285" t="s">
        <v>318</v>
      </c>
      <c r="G46" s="318"/>
      <c r="H46" s="223"/>
      <c r="I46" s="285" t="s">
        <v>318</v>
      </c>
      <c r="J46" s="223"/>
      <c r="K46" s="222"/>
      <c r="L46" s="100" t="s">
        <v>255</v>
      </c>
      <c r="M46" s="224"/>
      <c r="N46" s="222"/>
      <c r="O46" s="224"/>
    </row>
    <row r="47" spans="1:35" s="143" customFormat="1" x14ac:dyDescent="0.25">
      <c r="A47" s="219">
        <v>1.2</v>
      </c>
      <c r="B47" s="332" t="s">
        <v>275</v>
      </c>
      <c r="C47" s="332"/>
      <c r="D47" s="332"/>
      <c r="E47" s="214"/>
      <c r="F47" s="285" t="s">
        <v>318</v>
      </c>
      <c r="G47" s="318"/>
      <c r="H47" s="223"/>
      <c r="I47" s="285" t="s">
        <v>318</v>
      </c>
      <c r="J47" s="223"/>
      <c r="K47" s="222"/>
      <c r="L47" s="100"/>
      <c r="M47" s="224"/>
      <c r="N47" s="222"/>
      <c r="O47" s="224"/>
    </row>
    <row r="48" spans="1:35" s="143" customFormat="1" x14ac:dyDescent="0.25">
      <c r="A48" s="219">
        <v>1.3</v>
      </c>
      <c r="B48" s="332" t="s">
        <v>276</v>
      </c>
      <c r="C48" s="332"/>
      <c r="D48" s="332"/>
      <c r="E48" s="214"/>
      <c r="F48" s="285" t="s">
        <v>318</v>
      </c>
      <c r="G48" s="250"/>
      <c r="H48" s="102"/>
      <c r="I48" s="285" t="s">
        <v>318</v>
      </c>
      <c r="J48" s="102"/>
      <c r="K48" s="103"/>
      <c r="L48" s="100"/>
      <c r="M48" s="104"/>
      <c r="N48" s="103"/>
      <c r="O48" s="104"/>
    </row>
    <row r="49" spans="1:15" s="143" customFormat="1" x14ac:dyDescent="0.25">
      <c r="A49" s="219">
        <v>1.4</v>
      </c>
      <c r="B49" s="332" t="s">
        <v>277</v>
      </c>
      <c r="C49" s="332"/>
      <c r="D49" s="332"/>
      <c r="E49" s="214"/>
      <c r="F49" s="285" t="s">
        <v>318</v>
      </c>
      <c r="G49" s="250"/>
      <c r="H49" s="102"/>
      <c r="I49" s="285" t="s">
        <v>318</v>
      </c>
      <c r="J49" s="102"/>
      <c r="K49" s="103"/>
      <c r="L49" s="100" t="s">
        <v>247</v>
      </c>
      <c r="M49" s="104"/>
      <c r="N49" s="103"/>
      <c r="O49" s="104"/>
    </row>
    <row r="50" spans="1:15" s="143" customFormat="1" x14ac:dyDescent="0.25">
      <c r="A50" s="219"/>
      <c r="E50" s="214"/>
      <c r="F50" s="285"/>
      <c r="G50" s="250"/>
      <c r="H50" s="102"/>
      <c r="I50" s="285"/>
      <c r="J50" s="102"/>
      <c r="K50" s="103"/>
      <c r="L50" s="100"/>
      <c r="M50" s="104"/>
      <c r="N50" s="103"/>
      <c r="O50" s="104"/>
    </row>
    <row r="51" spans="1:15" s="143" customFormat="1" ht="25.5" x14ac:dyDescent="0.25">
      <c r="A51" s="230">
        <v>2</v>
      </c>
      <c r="B51" s="326" t="s">
        <v>248</v>
      </c>
      <c r="C51" s="326"/>
      <c r="D51" s="326"/>
      <c r="E51" s="214"/>
      <c r="F51" s="285"/>
      <c r="G51" s="250"/>
      <c r="H51" s="102"/>
      <c r="I51" s="285"/>
      <c r="J51" s="102"/>
      <c r="K51" s="103"/>
      <c r="L51" s="231" t="s">
        <v>239</v>
      </c>
      <c r="M51" s="104"/>
      <c r="N51" s="103"/>
      <c r="O51" s="104"/>
    </row>
    <row r="52" spans="1:15" s="143" customFormat="1" x14ac:dyDescent="0.25">
      <c r="A52" s="219" t="s">
        <v>256</v>
      </c>
      <c r="B52" s="332" t="s">
        <v>267</v>
      </c>
      <c r="C52" s="332"/>
      <c r="D52" s="332"/>
      <c r="E52" s="214"/>
      <c r="F52" s="285" t="s">
        <v>318</v>
      </c>
      <c r="G52" s="250"/>
      <c r="H52" s="102"/>
      <c r="I52" s="285" t="s">
        <v>318</v>
      </c>
      <c r="J52" s="102"/>
      <c r="K52" s="103"/>
      <c r="L52" s="100" t="s">
        <v>249</v>
      </c>
      <c r="M52" s="104"/>
      <c r="N52" s="103"/>
      <c r="O52" s="104"/>
    </row>
    <row r="53" spans="1:15" s="143" customFormat="1" x14ac:dyDescent="0.25">
      <c r="A53" s="219" t="s">
        <v>257</v>
      </c>
      <c r="B53" s="219" t="s">
        <v>270</v>
      </c>
      <c r="C53" s="219"/>
      <c r="D53" s="219"/>
      <c r="E53" s="214"/>
      <c r="F53" s="285" t="s">
        <v>318</v>
      </c>
      <c r="G53" s="250"/>
      <c r="H53" s="102"/>
      <c r="I53" s="285" t="s">
        <v>318</v>
      </c>
      <c r="J53" s="102"/>
      <c r="K53" s="103"/>
      <c r="L53" s="100" t="s">
        <v>252</v>
      </c>
      <c r="M53" s="104"/>
      <c r="N53" s="103"/>
      <c r="O53" s="104"/>
    </row>
    <row r="54" spans="1:15" s="143" customFormat="1" x14ac:dyDescent="0.25">
      <c r="A54" s="219" t="s">
        <v>258</v>
      </c>
      <c r="B54" s="334" t="s">
        <v>271</v>
      </c>
      <c r="C54" s="334"/>
      <c r="D54" s="220"/>
      <c r="E54" s="214"/>
      <c r="F54" s="285" t="s">
        <v>318</v>
      </c>
      <c r="G54" s="250"/>
      <c r="H54" s="102"/>
      <c r="I54" s="285" t="s">
        <v>318</v>
      </c>
      <c r="J54" s="102"/>
      <c r="K54" s="103"/>
      <c r="L54" s="100" t="s">
        <v>253</v>
      </c>
      <c r="M54" s="104"/>
      <c r="N54" s="103"/>
      <c r="O54" s="104"/>
    </row>
    <row r="55" spans="1:15" s="143" customFormat="1" x14ac:dyDescent="0.25">
      <c r="A55" s="219" t="s">
        <v>259</v>
      </c>
      <c r="B55" s="334" t="s">
        <v>272</v>
      </c>
      <c r="C55" s="334"/>
      <c r="D55" s="334"/>
      <c r="E55" s="214"/>
      <c r="F55" s="285" t="s">
        <v>318</v>
      </c>
      <c r="G55" s="250"/>
      <c r="H55" s="102"/>
      <c r="I55" s="285" t="s">
        <v>318</v>
      </c>
      <c r="J55" s="102"/>
      <c r="K55" s="103"/>
      <c r="L55" s="100" t="s">
        <v>254</v>
      </c>
      <c r="M55" s="104"/>
      <c r="N55" s="103"/>
      <c r="O55" s="104"/>
    </row>
    <row r="56" spans="1:15" s="143" customFormat="1" ht="39.75" customHeight="1" x14ac:dyDescent="0.25">
      <c r="A56" s="172" t="s">
        <v>260</v>
      </c>
      <c r="B56" s="334" t="s">
        <v>273</v>
      </c>
      <c r="C56" s="334"/>
      <c r="D56" s="335"/>
      <c r="E56" s="214"/>
      <c r="F56" s="285" t="s">
        <v>318</v>
      </c>
      <c r="G56" s="250"/>
      <c r="H56" s="102"/>
      <c r="I56" s="285" t="s">
        <v>318</v>
      </c>
      <c r="J56" s="102"/>
      <c r="K56" s="103"/>
      <c r="L56" s="100" t="s">
        <v>255</v>
      </c>
      <c r="M56" s="104"/>
      <c r="N56" s="103"/>
      <c r="O56" s="104"/>
    </row>
    <row r="57" spans="1:15" s="143" customFormat="1" x14ac:dyDescent="0.25">
      <c r="A57" s="219" t="s">
        <v>261</v>
      </c>
      <c r="B57" s="332" t="s">
        <v>278</v>
      </c>
      <c r="C57" s="332"/>
      <c r="D57" s="332"/>
      <c r="E57" s="214"/>
      <c r="F57" s="285" t="s">
        <v>318</v>
      </c>
      <c r="G57" s="318"/>
      <c r="H57" s="223"/>
      <c r="I57" s="285" t="s">
        <v>318</v>
      </c>
      <c r="J57" s="223"/>
      <c r="K57" s="222"/>
      <c r="L57" s="100" t="s">
        <v>255</v>
      </c>
      <c r="M57" s="224"/>
      <c r="N57" s="222"/>
      <c r="O57" s="224"/>
    </row>
    <row r="58" spans="1:15" s="143" customFormat="1" ht="34.5" customHeight="1" x14ac:dyDescent="0.25">
      <c r="A58" s="219" t="s">
        <v>262</v>
      </c>
      <c r="B58" s="337" t="s">
        <v>279</v>
      </c>
      <c r="C58" s="337"/>
      <c r="D58" s="219"/>
      <c r="E58" s="214"/>
      <c r="F58" s="285" t="s">
        <v>318</v>
      </c>
      <c r="G58" s="318"/>
      <c r="H58" s="223"/>
      <c r="I58" s="285" t="s">
        <v>318</v>
      </c>
      <c r="J58" s="223"/>
      <c r="K58" s="222"/>
      <c r="L58" s="100" t="s">
        <v>255</v>
      </c>
      <c r="M58" s="224"/>
      <c r="N58" s="222"/>
      <c r="O58" s="224"/>
    </row>
    <row r="59" spans="1:15" s="143" customFormat="1" x14ac:dyDescent="0.25">
      <c r="A59" s="219" t="s">
        <v>263</v>
      </c>
      <c r="B59" s="337" t="s">
        <v>280</v>
      </c>
      <c r="C59" s="337"/>
      <c r="D59" s="219"/>
      <c r="E59" s="214"/>
      <c r="F59" s="285" t="s">
        <v>318</v>
      </c>
      <c r="G59" s="318"/>
      <c r="H59" s="223"/>
      <c r="I59" s="285" t="s">
        <v>318</v>
      </c>
      <c r="J59" s="223"/>
      <c r="K59" s="222"/>
      <c r="L59" s="100" t="s">
        <v>237</v>
      </c>
      <c r="M59" s="224"/>
      <c r="N59" s="222"/>
      <c r="O59" s="224"/>
    </row>
    <row r="60" spans="1:15" s="143" customFormat="1" x14ac:dyDescent="0.25">
      <c r="A60" s="219">
        <v>2.2000000000000002</v>
      </c>
      <c r="B60" s="332" t="s">
        <v>281</v>
      </c>
      <c r="C60" s="332"/>
      <c r="D60" s="332"/>
      <c r="E60" s="214"/>
      <c r="F60" s="285" t="s">
        <v>318</v>
      </c>
      <c r="G60" s="318"/>
      <c r="H60" s="223"/>
      <c r="I60" s="285" t="s">
        <v>318</v>
      </c>
      <c r="J60" s="223"/>
      <c r="K60" s="222"/>
      <c r="L60" s="100"/>
      <c r="M60" s="104"/>
      <c r="N60" s="103"/>
      <c r="O60" s="104"/>
    </row>
    <row r="61" spans="1:15" s="143" customFormat="1" x14ac:dyDescent="0.25">
      <c r="A61" s="219">
        <v>2.2999999999999998</v>
      </c>
      <c r="B61" s="332" t="s">
        <v>282</v>
      </c>
      <c r="C61" s="332"/>
      <c r="D61" s="332"/>
      <c r="E61" s="214"/>
      <c r="F61" s="285" t="s">
        <v>318</v>
      </c>
      <c r="G61" s="250"/>
      <c r="H61" s="102"/>
      <c r="I61" s="285" t="s">
        <v>318</v>
      </c>
      <c r="J61" s="102"/>
      <c r="K61" s="103"/>
      <c r="L61" s="100"/>
      <c r="M61" s="104"/>
      <c r="N61" s="103"/>
      <c r="O61" s="104"/>
    </row>
    <row r="62" spans="1:15" s="143" customFormat="1" x14ac:dyDescent="0.25">
      <c r="A62" s="219">
        <v>2.4</v>
      </c>
      <c r="B62" s="332" t="s">
        <v>283</v>
      </c>
      <c r="C62" s="332"/>
      <c r="D62" s="332"/>
      <c r="E62" s="214"/>
      <c r="F62" s="285" t="s">
        <v>318</v>
      </c>
      <c r="G62" s="250"/>
      <c r="H62" s="102"/>
      <c r="I62" s="285" t="s">
        <v>318</v>
      </c>
      <c r="J62" s="102"/>
      <c r="K62" s="103"/>
      <c r="L62" s="100" t="s">
        <v>247</v>
      </c>
      <c r="M62" s="104"/>
      <c r="N62" s="103"/>
      <c r="O62" s="104"/>
    </row>
    <row r="63" spans="1:15" s="143" customFormat="1" x14ac:dyDescent="0.25">
      <c r="A63" s="172"/>
      <c r="B63" s="332"/>
      <c r="C63" s="332"/>
      <c r="D63" s="332"/>
      <c r="E63" s="214"/>
      <c r="F63" s="285"/>
      <c r="G63" s="250"/>
      <c r="H63" s="102"/>
      <c r="I63" s="285"/>
      <c r="J63" s="102"/>
      <c r="K63" s="103"/>
      <c r="L63" s="100"/>
      <c r="M63" s="104"/>
      <c r="N63" s="103"/>
      <c r="O63" s="104"/>
    </row>
    <row r="64" spans="1:15" s="143" customFormat="1" ht="25.5" x14ac:dyDescent="0.25">
      <c r="A64" s="230">
        <v>3</v>
      </c>
      <c r="B64" s="326" t="s">
        <v>243</v>
      </c>
      <c r="C64" s="326"/>
      <c r="D64" s="327"/>
      <c r="E64" s="214"/>
      <c r="F64" s="285"/>
      <c r="G64" s="250"/>
      <c r="H64" s="102"/>
      <c r="I64" s="285"/>
      <c r="J64" s="102"/>
      <c r="K64" s="103"/>
      <c r="L64" s="231" t="s">
        <v>240</v>
      </c>
      <c r="M64" s="104"/>
      <c r="N64" s="103"/>
      <c r="O64" s="104"/>
    </row>
    <row r="65" spans="1:17" s="143" customFormat="1" x14ac:dyDescent="0.25">
      <c r="A65" s="219">
        <v>3.1</v>
      </c>
      <c r="B65" s="332" t="s">
        <v>284</v>
      </c>
      <c r="C65" s="332"/>
      <c r="D65" s="332"/>
      <c r="E65" s="214"/>
      <c r="F65" s="285" t="s">
        <v>318</v>
      </c>
      <c r="G65" s="250"/>
      <c r="H65" s="102"/>
      <c r="I65" s="285" t="s">
        <v>318</v>
      </c>
      <c r="J65" s="102"/>
      <c r="K65" s="103"/>
      <c r="L65" s="100" t="s">
        <v>241</v>
      </c>
      <c r="M65" s="104"/>
      <c r="N65" s="103"/>
      <c r="O65" s="104"/>
    </row>
    <row r="66" spans="1:17" s="143" customFormat="1" x14ac:dyDescent="0.25">
      <c r="A66" s="219">
        <v>3.2</v>
      </c>
      <c r="B66" s="332" t="s">
        <v>285</v>
      </c>
      <c r="C66" s="332"/>
      <c r="D66" s="332"/>
      <c r="E66" s="214"/>
      <c r="F66" s="285" t="s">
        <v>318</v>
      </c>
      <c r="G66" s="250"/>
      <c r="H66" s="102"/>
      <c r="I66" s="285" t="s">
        <v>318</v>
      </c>
      <c r="J66" s="102"/>
      <c r="K66" s="103"/>
      <c r="L66" s="100"/>
      <c r="M66" s="104"/>
      <c r="N66" s="103"/>
      <c r="O66" s="104"/>
    </row>
    <row r="67" spans="1:17" s="143" customFormat="1" x14ac:dyDescent="0.25">
      <c r="A67" s="219">
        <v>3.3</v>
      </c>
      <c r="B67" s="332" t="s">
        <v>286</v>
      </c>
      <c r="C67" s="332"/>
      <c r="D67" s="332"/>
      <c r="E67" s="214"/>
      <c r="F67" s="285" t="s">
        <v>318</v>
      </c>
      <c r="G67" s="250"/>
      <c r="H67" s="102"/>
      <c r="I67" s="285" t="s">
        <v>318</v>
      </c>
      <c r="J67" s="102"/>
      <c r="K67" s="103"/>
      <c r="L67" s="100"/>
      <c r="M67" s="104"/>
      <c r="N67" s="103"/>
      <c r="O67" s="104"/>
    </row>
    <row r="68" spans="1:17" s="143" customFormat="1" x14ac:dyDescent="0.25">
      <c r="A68" s="219"/>
      <c r="B68" s="219"/>
      <c r="C68" s="219"/>
      <c r="D68" s="219"/>
      <c r="E68" s="214"/>
      <c r="F68" s="285"/>
      <c r="G68" s="250"/>
      <c r="H68" s="102"/>
      <c r="I68" s="285"/>
      <c r="J68" s="102"/>
      <c r="K68" s="103"/>
      <c r="L68" s="100"/>
      <c r="M68" s="104"/>
      <c r="N68" s="103"/>
      <c r="O68" s="104"/>
    </row>
    <row r="69" spans="1:17" s="143" customFormat="1" ht="25.5" x14ac:dyDescent="0.25">
      <c r="A69" s="230">
        <v>4</v>
      </c>
      <c r="B69" s="326" t="s">
        <v>294</v>
      </c>
      <c r="C69" s="326"/>
      <c r="D69" s="327"/>
      <c r="E69" s="214"/>
      <c r="F69" s="285"/>
      <c r="G69" s="250"/>
      <c r="H69" s="102"/>
      <c r="I69" s="285"/>
      <c r="J69" s="102"/>
      <c r="K69" s="103"/>
      <c r="L69" s="100" t="s">
        <v>295</v>
      </c>
      <c r="M69" s="104"/>
      <c r="N69" s="103"/>
      <c r="O69" s="104"/>
    </row>
    <row r="70" spans="1:17" s="143" customFormat="1" x14ac:dyDescent="0.25">
      <c r="A70" s="219">
        <v>4.0999999999999996</v>
      </c>
      <c r="B70" s="219" t="s">
        <v>287</v>
      </c>
      <c r="C70" s="230"/>
      <c r="D70" s="230"/>
      <c r="E70" s="214"/>
      <c r="F70" s="285" t="s">
        <v>318</v>
      </c>
      <c r="G70" s="250"/>
      <c r="H70" s="102"/>
      <c r="I70" s="285" t="s">
        <v>318</v>
      </c>
      <c r="J70" s="102"/>
      <c r="K70" s="103"/>
      <c r="L70" s="100"/>
      <c r="M70" s="104"/>
      <c r="N70" s="103"/>
      <c r="O70" s="104"/>
    </row>
    <row r="71" spans="1:17" s="143" customFormat="1" x14ac:dyDescent="0.25">
      <c r="A71" s="219">
        <v>4.2</v>
      </c>
      <c r="B71" s="332" t="s">
        <v>288</v>
      </c>
      <c r="C71" s="332"/>
      <c r="D71" s="332"/>
      <c r="E71" s="214"/>
      <c r="F71" s="285" t="s">
        <v>318</v>
      </c>
      <c r="G71" s="250"/>
      <c r="H71" s="102"/>
      <c r="I71" s="285" t="s">
        <v>318</v>
      </c>
      <c r="J71" s="102"/>
      <c r="K71" s="103"/>
      <c r="L71" s="100"/>
      <c r="M71" s="104"/>
      <c r="N71" s="103"/>
      <c r="O71" s="104"/>
    </row>
    <row r="72" spans="1:17" s="143" customFormat="1" x14ac:dyDescent="0.25">
      <c r="A72" s="219">
        <v>4.3</v>
      </c>
      <c r="B72" s="332" t="s">
        <v>289</v>
      </c>
      <c r="C72" s="332"/>
      <c r="D72" s="332"/>
      <c r="E72" s="214"/>
      <c r="F72" s="285" t="s">
        <v>318</v>
      </c>
      <c r="G72" s="250"/>
      <c r="H72" s="102"/>
      <c r="I72" s="285" t="s">
        <v>318</v>
      </c>
      <c r="J72" s="102"/>
      <c r="K72" s="103"/>
      <c r="L72" s="100"/>
      <c r="M72" s="104"/>
      <c r="N72" s="103"/>
      <c r="O72" s="104"/>
    </row>
    <row r="73" spans="1:17" s="143" customFormat="1" x14ac:dyDescent="0.25">
      <c r="A73" s="219"/>
      <c r="B73" s="219"/>
      <c r="C73" s="219"/>
      <c r="D73" s="219"/>
      <c r="E73" s="214"/>
      <c r="F73" s="285"/>
      <c r="G73" s="250"/>
      <c r="H73" s="102"/>
      <c r="I73" s="285"/>
      <c r="J73" s="102"/>
      <c r="K73" s="103"/>
      <c r="L73" s="100"/>
      <c r="M73" s="104"/>
      <c r="N73" s="103"/>
      <c r="O73" s="104"/>
    </row>
    <row r="74" spans="1:17" s="143" customFormat="1" x14ac:dyDescent="0.25">
      <c r="A74" s="230">
        <v>5</v>
      </c>
      <c r="B74" s="326" t="s">
        <v>244</v>
      </c>
      <c r="C74" s="326"/>
      <c r="D74" s="327"/>
      <c r="E74" s="214"/>
      <c r="F74" s="221"/>
      <c r="G74" s="250"/>
      <c r="H74" s="102"/>
      <c r="I74" s="221"/>
      <c r="J74" s="102"/>
      <c r="K74" s="103"/>
      <c r="L74" s="231"/>
      <c r="M74" s="104"/>
      <c r="N74" s="103"/>
      <c r="O74" s="104"/>
    </row>
    <row r="75" spans="1:17" s="143" customFormat="1" x14ac:dyDescent="0.25">
      <c r="A75" s="219">
        <v>5.0999999999999996</v>
      </c>
      <c r="B75" s="219" t="s">
        <v>242</v>
      </c>
      <c r="C75" s="219"/>
      <c r="D75" s="219"/>
      <c r="E75" s="214"/>
      <c r="F75" s="285" t="s">
        <v>318</v>
      </c>
      <c r="G75" s="250"/>
      <c r="H75" s="102"/>
      <c r="I75" s="285" t="s">
        <v>318</v>
      </c>
      <c r="J75" s="102"/>
      <c r="K75" s="103"/>
      <c r="L75" s="100"/>
      <c r="M75" s="104"/>
      <c r="N75" s="103"/>
      <c r="O75" s="104"/>
    </row>
    <row r="76" spans="1:17" s="143" customFormat="1" x14ac:dyDescent="0.25">
      <c r="A76" s="219">
        <v>5.2</v>
      </c>
      <c r="B76" s="328" t="s">
        <v>290</v>
      </c>
      <c r="C76" s="328"/>
      <c r="D76" s="219"/>
      <c r="E76" s="214"/>
      <c r="F76" s="285" t="s">
        <v>318</v>
      </c>
      <c r="G76" s="250"/>
      <c r="H76" s="102"/>
      <c r="I76" s="285" t="s">
        <v>318</v>
      </c>
      <c r="J76" s="102"/>
      <c r="K76" s="103"/>
      <c r="L76" s="233" t="s">
        <v>265</v>
      </c>
      <c r="M76" s="104"/>
      <c r="N76" s="103"/>
      <c r="O76" s="104"/>
    </row>
    <row r="77" spans="1:17" s="143" customFormat="1" x14ac:dyDescent="0.25">
      <c r="A77" s="219" t="s">
        <v>121</v>
      </c>
      <c r="B77" s="219" t="s">
        <v>266</v>
      </c>
      <c r="C77" s="219"/>
      <c r="D77" s="219"/>
      <c r="E77" s="214"/>
      <c r="F77" s="285" t="s">
        <v>318</v>
      </c>
      <c r="G77" s="250"/>
      <c r="H77" s="102"/>
      <c r="I77" s="285" t="s">
        <v>318</v>
      </c>
      <c r="J77" s="102"/>
      <c r="K77" s="103"/>
      <c r="L77" s="100" t="s">
        <v>264</v>
      </c>
      <c r="M77" s="104"/>
      <c r="N77" s="103"/>
      <c r="O77" s="104"/>
    </row>
    <row r="78" spans="1:17" s="143" customFormat="1" x14ac:dyDescent="0.25">
      <c r="A78" s="219">
        <v>5.3</v>
      </c>
      <c r="B78" s="253" t="s">
        <v>291</v>
      </c>
      <c r="C78" s="219"/>
      <c r="D78" s="219"/>
      <c r="E78" s="254"/>
      <c r="F78" s="285" t="s">
        <v>318</v>
      </c>
      <c r="G78" s="250"/>
      <c r="H78" s="102"/>
      <c r="I78" s="285" t="s">
        <v>318</v>
      </c>
      <c r="J78" s="102"/>
      <c r="K78" s="103"/>
      <c r="L78" s="100"/>
      <c r="M78" s="104"/>
      <c r="N78" s="103"/>
      <c r="O78" s="104"/>
    </row>
    <row r="79" spans="1:17" s="229" customFormat="1" x14ac:dyDescent="0.25">
      <c r="A79" s="232"/>
      <c r="B79" s="329"/>
      <c r="C79" s="329"/>
      <c r="D79" s="329"/>
      <c r="E79" s="226"/>
      <c r="F79" s="225"/>
      <c r="G79" s="251"/>
      <c r="H79" s="161"/>
      <c r="I79" s="225"/>
      <c r="J79" s="161"/>
      <c r="K79" s="162"/>
      <c r="L79" s="227"/>
      <c r="M79" s="228"/>
      <c r="N79" s="162"/>
      <c r="O79" s="228"/>
    </row>
    <row r="80" spans="1:17" s="143" customFormat="1" x14ac:dyDescent="0.25">
      <c r="A80" s="237"/>
      <c r="B80" s="237"/>
      <c r="C80" s="237"/>
      <c r="D80" s="237"/>
      <c r="E80" s="237"/>
      <c r="F80" s="237"/>
      <c r="G80" s="237"/>
      <c r="H80" s="301"/>
      <c r="I80" s="301"/>
      <c r="J80" s="301"/>
      <c r="K80" s="237"/>
      <c r="L80" s="237"/>
      <c r="M80" s="237"/>
      <c r="N80" s="237"/>
      <c r="O80" s="237"/>
      <c r="P80" s="237"/>
      <c r="Q80" s="237"/>
    </row>
    <row r="81" spans="1:27" s="164" customFormat="1" ht="18.75" x14ac:dyDescent="0.25">
      <c r="A81" s="171"/>
      <c r="B81" s="152" t="s">
        <v>211</v>
      </c>
    </row>
    <row r="82" spans="1:27" s="118" customFormat="1" x14ac:dyDescent="0.25">
      <c r="A82" s="174"/>
      <c r="B82" s="170"/>
      <c r="C82" s="170"/>
      <c r="D82" s="170"/>
      <c r="E82" s="212"/>
      <c r="F82" s="199"/>
      <c r="G82" s="248"/>
      <c r="H82" s="105"/>
      <c r="I82" s="199"/>
      <c r="J82" s="105"/>
      <c r="K82" s="101"/>
      <c r="L82" s="137"/>
      <c r="M82" s="192"/>
      <c r="N82" s="101"/>
      <c r="O82" s="192"/>
    </row>
    <row r="83" spans="1:27" s="118" customFormat="1" x14ac:dyDescent="0.25">
      <c r="A83" s="174">
        <v>1</v>
      </c>
      <c r="B83" s="170" t="s">
        <v>198</v>
      </c>
      <c r="C83" s="170"/>
      <c r="D83" s="170"/>
      <c r="E83" s="212"/>
      <c r="F83" s="199"/>
      <c r="G83" s="248"/>
      <c r="H83" s="105"/>
      <c r="I83" s="199"/>
      <c r="J83" s="105"/>
      <c r="K83" s="101"/>
      <c r="L83" s="137"/>
      <c r="M83" s="192"/>
      <c r="N83" s="101"/>
      <c r="O83" s="192"/>
    </row>
    <row r="84" spans="1:27" s="118" customFormat="1" x14ac:dyDescent="0.25">
      <c r="A84" s="174">
        <v>1.1000000000000001</v>
      </c>
      <c r="B84" s="332" t="s">
        <v>199</v>
      </c>
      <c r="C84" s="332"/>
      <c r="D84" s="333"/>
      <c r="E84" s="212"/>
      <c r="F84" s="285" t="s">
        <v>318</v>
      </c>
      <c r="G84" s="248"/>
      <c r="H84" s="105"/>
      <c r="I84" s="285" t="s">
        <v>318</v>
      </c>
      <c r="J84" s="105"/>
      <c r="K84" s="101"/>
      <c r="L84" s="137"/>
      <c r="M84" s="192"/>
      <c r="N84" s="101"/>
      <c r="O84" s="192"/>
    </row>
    <row r="85" spans="1:27" s="118" customFormat="1" x14ac:dyDescent="0.25">
      <c r="A85" s="190" t="s">
        <v>200</v>
      </c>
      <c r="B85" s="332" t="s">
        <v>201</v>
      </c>
      <c r="C85" s="332"/>
      <c r="D85" s="333"/>
      <c r="E85" s="212"/>
      <c r="F85" s="285" t="s">
        <v>318</v>
      </c>
      <c r="G85" s="248"/>
      <c r="H85" s="105"/>
      <c r="I85" s="285" t="s">
        <v>318</v>
      </c>
      <c r="J85" s="105"/>
      <c r="K85" s="101"/>
      <c r="L85" s="137"/>
      <c r="M85" s="192"/>
      <c r="N85" s="101"/>
      <c r="O85" s="192"/>
    </row>
    <row r="86" spans="1:27" s="118" customFormat="1" ht="15" customHeight="1" x14ac:dyDescent="0.25">
      <c r="A86" s="190" t="s">
        <v>202</v>
      </c>
      <c r="B86" s="334" t="s">
        <v>203</v>
      </c>
      <c r="C86" s="334"/>
      <c r="D86" s="335"/>
      <c r="E86" s="212"/>
      <c r="F86" s="285" t="s">
        <v>318</v>
      </c>
      <c r="G86" s="248"/>
      <c r="H86" s="105"/>
      <c r="I86" s="285" t="s">
        <v>318</v>
      </c>
      <c r="J86" s="105"/>
      <c r="K86" s="101"/>
      <c r="L86" s="100" t="s">
        <v>228</v>
      </c>
      <c r="M86" s="192"/>
      <c r="N86" s="101"/>
      <c r="O86" s="192"/>
    </row>
    <row r="87" spans="1:27" s="118" customFormat="1" ht="15" customHeight="1" x14ac:dyDescent="0.25">
      <c r="A87" s="190" t="s">
        <v>204</v>
      </c>
      <c r="B87" s="334" t="s">
        <v>205</v>
      </c>
      <c r="C87" s="334"/>
      <c r="D87" s="335"/>
      <c r="E87" s="212"/>
      <c r="F87" s="285" t="s">
        <v>318</v>
      </c>
      <c r="G87" s="248"/>
      <c r="H87" s="105"/>
      <c r="I87" s="285" t="s">
        <v>318</v>
      </c>
      <c r="J87" s="105"/>
      <c r="K87" s="101"/>
      <c r="L87" s="137"/>
      <c r="M87" s="192"/>
      <c r="N87" s="101"/>
      <c r="O87" s="192"/>
    </row>
    <row r="88" spans="1:27" s="144" customFormat="1" x14ac:dyDescent="0.25">
      <c r="A88" s="174"/>
      <c r="B88" s="170"/>
      <c r="C88" s="170"/>
      <c r="D88" s="170"/>
      <c r="E88" s="212"/>
      <c r="F88" s="204"/>
      <c r="G88" s="248"/>
      <c r="H88" s="105"/>
      <c r="I88" s="204"/>
      <c r="J88" s="105"/>
      <c r="K88" s="101"/>
      <c r="L88" s="137"/>
      <c r="M88" s="192"/>
      <c r="N88" s="101"/>
      <c r="O88" s="192"/>
      <c r="P88" s="118"/>
      <c r="Q88" s="118"/>
      <c r="R88" s="118"/>
      <c r="S88" s="118"/>
      <c r="T88" s="118"/>
      <c r="U88" s="118"/>
      <c r="V88" s="118"/>
      <c r="W88" s="118"/>
      <c r="X88" s="118"/>
      <c r="Y88" s="118"/>
      <c r="Z88" s="118"/>
      <c r="AA88" s="118"/>
    </row>
    <row r="89" spans="1:27" s="144" customFormat="1" x14ac:dyDescent="0.25">
      <c r="A89" s="174">
        <v>2</v>
      </c>
      <c r="B89" s="332" t="s">
        <v>206</v>
      </c>
      <c r="C89" s="332"/>
      <c r="D89" s="333"/>
      <c r="E89" s="212"/>
      <c r="F89" s="286"/>
      <c r="G89" s="248"/>
      <c r="H89" s="105"/>
      <c r="I89" s="286"/>
      <c r="J89" s="105"/>
      <c r="K89" s="101"/>
      <c r="L89" s="137"/>
      <c r="M89" s="192"/>
      <c r="N89" s="101"/>
      <c r="O89" s="192"/>
      <c r="P89" s="118"/>
      <c r="Q89" s="118"/>
      <c r="R89" s="118"/>
      <c r="S89" s="118"/>
      <c r="T89" s="118"/>
      <c r="U89" s="118"/>
      <c r="V89" s="118"/>
      <c r="W89" s="118"/>
      <c r="X89" s="118"/>
      <c r="Y89" s="118"/>
      <c r="Z89" s="118"/>
      <c r="AA89" s="118"/>
    </row>
    <row r="90" spans="1:27" s="143" customFormat="1" ht="25.5" x14ac:dyDescent="0.25">
      <c r="A90" s="172">
        <v>2.1</v>
      </c>
      <c r="B90" s="332" t="s">
        <v>218</v>
      </c>
      <c r="C90" s="332"/>
      <c r="D90" s="333"/>
      <c r="E90" s="214"/>
      <c r="F90" s="285" t="s">
        <v>318</v>
      </c>
      <c r="G90" s="250"/>
      <c r="H90" s="102"/>
      <c r="I90" s="285" t="s">
        <v>318</v>
      </c>
      <c r="J90" s="102"/>
      <c r="K90" s="103"/>
      <c r="L90" s="100" t="s">
        <v>229</v>
      </c>
      <c r="M90" s="104"/>
      <c r="N90" s="103"/>
      <c r="O90" s="104"/>
    </row>
    <row r="91" spans="1:27" s="144" customFormat="1" x14ac:dyDescent="0.25">
      <c r="A91" s="174"/>
      <c r="B91" s="170"/>
      <c r="C91" s="170"/>
      <c r="D91" s="170"/>
      <c r="E91" s="212"/>
      <c r="F91" s="204"/>
      <c r="G91" s="248"/>
      <c r="H91" s="105"/>
      <c r="I91" s="204"/>
      <c r="J91" s="105"/>
      <c r="K91" s="101"/>
      <c r="L91" s="137"/>
      <c r="M91" s="192"/>
      <c r="N91" s="101"/>
      <c r="O91" s="192"/>
      <c r="P91" s="118"/>
      <c r="Q91" s="118"/>
      <c r="R91" s="118"/>
      <c r="S91" s="118"/>
      <c r="T91" s="118"/>
      <c r="U91" s="118"/>
      <c r="V91" s="118"/>
      <c r="W91" s="118"/>
      <c r="X91" s="118"/>
      <c r="Y91" s="118"/>
      <c r="Z91" s="118"/>
      <c r="AA91" s="118"/>
    </row>
    <row r="92" spans="1:27" s="144" customFormat="1" x14ac:dyDescent="0.25">
      <c r="A92" s="174">
        <v>3</v>
      </c>
      <c r="B92" s="332" t="s">
        <v>207</v>
      </c>
      <c r="C92" s="332"/>
      <c r="D92" s="333"/>
      <c r="E92" s="212"/>
      <c r="F92" s="286"/>
      <c r="G92" s="248"/>
      <c r="H92" s="105"/>
      <c r="I92" s="286"/>
      <c r="J92" s="105"/>
      <c r="K92" s="101"/>
      <c r="L92" s="137"/>
      <c r="M92" s="192"/>
      <c r="N92" s="101"/>
      <c r="O92" s="192"/>
      <c r="P92" s="118"/>
      <c r="Q92" s="118"/>
      <c r="R92" s="118"/>
      <c r="S92" s="118"/>
      <c r="T92" s="118"/>
      <c r="U92" s="118"/>
      <c r="V92" s="118"/>
      <c r="W92" s="118"/>
      <c r="X92" s="118"/>
      <c r="Y92" s="118"/>
      <c r="Z92" s="118"/>
      <c r="AA92" s="118"/>
    </row>
    <row r="93" spans="1:27" s="144" customFormat="1" ht="51" x14ac:dyDescent="0.25">
      <c r="A93" s="174" t="s">
        <v>192</v>
      </c>
      <c r="B93" s="330" t="s">
        <v>193</v>
      </c>
      <c r="C93" s="330"/>
      <c r="D93" s="331"/>
      <c r="E93" s="212"/>
      <c r="F93" s="285" t="s">
        <v>318</v>
      </c>
      <c r="G93" s="248"/>
      <c r="H93" s="105"/>
      <c r="I93" s="285" t="s">
        <v>318</v>
      </c>
      <c r="J93" s="105"/>
      <c r="K93" s="101"/>
      <c r="L93" s="100" t="s">
        <v>230</v>
      </c>
      <c r="M93" s="192"/>
      <c r="N93" s="101"/>
      <c r="O93" s="192"/>
      <c r="P93" s="118"/>
      <c r="Q93" s="118"/>
      <c r="R93" s="118"/>
      <c r="S93" s="118"/>
      <c r="T93" s="118"/>
      <c r="U93" s="118"/>
      <c r="V93" s="118"/>
      <c r="W93" s="118"/>
      <c r="X93" s="118"/>
      <c r="Y93" s="118"/>
      <c r="Z93" s="118"/>
      <c r="AA93" s="118"/>
    </row>
    <row r="94" spans="1:27" s="144" customFormat="1" x14ac:dyDescent="0.25">
      <c r="A94" s="190" t="s">
        <v>194</v>
      </c>
      <c r="B94" s="170" t="s">
        <v>195</v>
      </c>
      <c r="C94" s="170"/>
      <c r="D94" s="170"/>
      <c r="E94" s="212"/>
      <c r="F94" s="285" t="s">
        <v>318</v>
      </c>
      <c r="G94" s="248"/>
      <c r="H94" s="105"/>
      <c r="I94" s="285" t="s">
        <v>318</v>
      </c>
      <c r="J94" s="105"/>
      <c r="K94" s="101"/>
      <c r="L94" s="193"/>
      <c r="M94" s="192"/>
      <c r="N94" s="101"/>
      <c r="O94" s="192"/>
      <c r="P94" s="118"/>
      <c r="Q94" s="118"/>
      <c r="R94" s="118"/>
      <c r="S94" s="118"/>
      <c r="T94" s="118"/>
      <c r="U94" s="118"/>
      <c r="V94" s="118"/>
      <c r="W94" s="118"/>
      <c r="X94" s="118"/>
      <c r="Y94" s="118"/>
      <c r="Z94" s="118"/>
      <c r="AA94" s="118"/>
    </row>
    <row r="95" spans="1:27" s="144" customFormat="1" x14ac:dyDescent="0.25">
      <c r="A95" s="190" t="s">
        <v>196</v>
      </c>
      <c r="B95" s="170" t="s">
        <v>197</v>
      </c>
      <c r="C95" s="170"/>
      <c r="D95" s="170"/>
      <c r="E95" s="212"/>
      <c r="F95" s="285" t="s">
        <v>318</v>
      </c>
      <c r="G95" s="248"/>
      <c r="H95" s="105"/>
      <c r="I95" s="285" t="s">
        <v>318</v>
      </c>
      <c r="J95" s="105"/>
      <c r="K95" s="101"/>
      <c r="L95" s="137"/>
      <c r="M95" s="192"/>
      <c r="N95" s="101"/>
      <c r="O95" s="192"/>
      <c r="P95" s="118"/>
      <c r="Q95" s="118"/>
      <c r="R95" s="118"/>
      <c r="S95" s="118"/>
      <c r="T95" s="118"/>
      <c r="U95" s="118"/>
      <c r="V95" s="118"/>
      <c r="W95" s="118"/>
      <c r="X95" s="118"/>
      <c r="Y95" s="118"/>
      <c r="Z95" s="118"/>
      <c r="AA95" s="118"/>
    </row>
    <row r="96" spans="1:27" s="156" customFormat="1" x14ac:dyDescent="0.25">
      <c r="A96" s="173"/>
      <c r="B96" s="154"/>
      <c r="C96" s="154"/>
      <c r="D96" s="154"/>
      <c r="E96" s="218"/>
      <c r="F96" s="217"/>
      <c r="G96" s="55"/>
      <c r="H96" s="155"/>
      <c r="I96" s="217"/>
      <c r="J96" s="155"/>
      <c r="K96" s="159"/>
      <c r="L96" s="194"/>
      <c r="M96" s="195"/>
      <c r="N96" s="159"/>
      <c r="O96" s="195"/>
      <c r="P96" s="54"/>
      <c r="Q96" s="54"/>
      <c r="R96" s="54"/>
      <c r="S96" s="54"/>
      <c r="T96" s="54"/>
      <c r="U96" s="54"/>
      <c r="V96" s="54"/>
      <c r="W96" s="54"/>
      <c r="X96" s="54"/>
      <c r="Y96" s="54"/>
      <c r="Z96" s="54"/>
      <c r="AA96" s="54"/>
    </row>
    <row r="97" spans="1:27" x14ac:dyDescent="0.25">
      <c r="A97" s="175"/>
      <c r="B97" s="29"/>
      <c r="C97" s="29"/>
      <c r="D97" s="29"/>
      <c r="E97" s="199"/>
      <c r="F97" s="199"/>
      <c r="G97" s="29"/>
      <c r="H97" s="29"/>
      <c r="I97" s="199"/>
      <c r="J97" s="29"/>
      <c r="K97" s="29"/>
    </row>
    <row r="98" spans="1:27" s="182" customFormat="1" ht="18.75" x14ac:dyDescent="0.3">
      <c r="A98" s="180"/>
      <c r="B98" s="181" t="s">
        <v>4</v>
      </c>
      <c r="L98" s="180"/>
    </row>
    <row r="99" spans="1:27" s="265" customFormat="1" x14ac:dyDescent="0.25">
      <c r="A99" s="263"/>
      <c r="D99" s="266"/>
      <c r="E99" s="271"/>
      <c r="F99" s="271"/>
      <c r="G99" s="268"/>
      <c r="H99" s="317"/>
      <c r="I99" s="271"/>
      <c r="J99" s="317"/>
      <c r="L99" s="263"/>
      <c r="M99" s="266"/>
    </row>
    <row r="100" spans="1:27" s="265" customFormat="1" x14ac:dyDescent="0.25">
      <c r="A100" s="263">
        <v>1.1000000000000001</v>
      </c>
      <c r="B100" s="263" t="s">
        <v>19</v>
      </c>
      <c r="D100" s="266"/>
      <c r="E100" s="271"/>
      <c r="F100" s="336" t="s">
        <v>329</v>
      </c>
      <c r="G100" s="268"/>
      <c r="H100" s="317"/>
      <c r="I100" s="336" t="s">
        <v>329</v>
      </c>
      <c r="J100" s="317"/>
      <c r="L100" s="325" t="s">
        <v>312</v>
      </c>
      <c r="M100" s="266"/>
    </row>
    <row r="101" spans="1:27" s="265" customFormat="1" x14ac:dyDescent="0.25">
      <c r="A101" s="263">
        <v>1.2</v>
      </c>
      <c r="B101" s="263" t="s">
        <v>296</v>
      </c>
      <c r="D101" s="266"/>
      <c r="E101" s="271"/>
      <c r="F101" s="336"/>
      <c r="G101" s="268"/>
      <c r="H101" s="317"/>
      <c r="I101" s="336"/>
      <c r="J101" s="317"/>
      <c r="L101" s="325"/>
      <c r="M101" s="266"/>
    </row>
    <row r="102" spans="1:27" s="265" customFormat="1" x14ac:dyDescent="0.25">
      <c r="A102" s="263">
        <v>1.3</v>
      </c>
      <c r="B102" s="263" t="s">
        <v>307</v>
      </c>
      <c r="D102" s="266"/>
      <c r="E102" s="271"/>
      <c r="F102" s="336"/>
      <c r="G102" s="268"/>
      <c r="H102" s="317"/>
      <c r="I102" s="336"/>
      <c r="J102" s="317"/>
      <c r="L102" s="325"/>
      <c r="M102" s="266"/>
    </row>
    <row r="103" spans="1:27" s="265" customFormat="1" x14ac:dyDescent="0.25">
      <c r="A103" s="270">
        <v>2.1</v>
      </c>
      <c r="B103" s="263" t="s">
        <v>168</v>
      </c>
      <c r="D103" s="266"/>
      <c r="E103" s="271"/>
      <c r="F103" s="336"/>
      <c r="G103" s="268"/>
      <c r="H103" s="317"/>
      <c r="I103" s="336"/>
      <c r="J103" s="317"/>
      <c r="L103" s="325"/>
      <c r="M103" s="266"/>
    </row>
    <row r="104" spans="1:27" s="265" customFormat="1" x14ac:dyDescent="0.25">
      <c r="A104" s="263">
        <v>2.2000000000000002</v>
      </c>
      <c r="B104" s="263" t="s">
        <v>305</v>
      </c>
      <c r="D104" s="266"/>
      <c r="E104" s="271"/>
      <c r="F104" s="336"/>
      <c r="G104" s="268"/>
      <c r="H104" s="317"/>
      <c r="I104" s="336"/>
      <c r="J104" s="317"/>
      <c r="L104" s="325"/>
      <c r="M104" s="266"/>
    </row>
    <row r="105" spans="1:27" s="265" customFormat="1" x14ac:dyDescent="0.25">
      <c r="A105" s="263">
        <v>2.2999999999999998</v>
      </c>
      <c r="B105" s="263" t="s">
        <v>306</v>
      </c>
      <c r="D105" s="266"/>
      <c r="E105" s="271"/>
      <c r="F105" s="336"/>
      <c r="G105" s="268"/>
      <c r="H105" s="317"/>
      <c r="I105" s="336"/>
      <c r="J105" s="317"/>
      <c r="L105" s="325"/>
      <c r="M105" s="266"/>
    </row>
    <row r="106" spans="1:27" s="265" customFormat="1" x14ac:dyDescent="0.25">
      <c r="A106" s="263">
        <v>3</v>
      </c>
      <c r="B106" s="263" t="s">
        <v>43</v>
      </c>
      <c r="D106" s="266"/>
      <c r="E106" s="271"/>
      <c r="F106" s="336"/>
      <c r="G106" s="268"/>
      <c r="H106" s="317"/>
      <c r="I106" s="336"/>
      <c r="J106" s="317"/>
      <c r="L106" s="325"/>
      <c r="M106" s="266"/>
    </row>
    <row r="107" spans="1:27" s="265" customFormat="1" x14ac:dyDescent="0.25">
      <c r="A107" s="263">
        <v>3.1</v>
      </c>
      <c r="B107" s="263" t="s">
        <v>44</v>
      </c>
      <c r="D107" s="266"/>
      <c r="E107" s="271"/>
      <c r="F107" s="336"/>
      <c r="G107" s="268"/>
      <c r="H107" s="317"/>
      <c r="I107" s="336"/>
      <c r="J107" s="317"/>
      <c r="L107" s="325"/>
      <c r="M107" s="266"/>
    </row>
    <row r="108" spans="1:27" s="265" customFormat="1" x14ac:dyDescent="0.25">
      <c r="A108" s="263">
        <v>3.2</v>
      </c>
      <c r="B108" s="263" t="s">
        <v>41</v>
      </c>
      <c r="D108" s="266"/>
      <c r="E108" s="271"/>
      <c r="F108" s="336"/>
      <c r="G108" s="268"/>
      <c r="H108" s="317"/>
      <c r="I108" s="336"/>
      <c r="J108" s="317"/>
      <c r="L108" s="325"/>
      <c r="M108" s="266"/>
    </row>
    <row r="109" spans="1:27" s="265" customFormat="1" x14ac:dyDescent="0.25">
      <c r="A109" s="263">
        <v>3.3</v>
      </c>
      <c r="B109" s="263" t="s">
        <v>42</v>
      </c>
      <c r="D109" s="266"/>
      <c r="E109" s="271"/>
      <c r="F109" s="336"/>
      <c r="G109" s="268"/>
      <c r="H109" s="317"/>
      <c r="I109" s="336"/>
      <c r="J109" s="317"/>
      <c r="L109" s="325"/>
      <c r="M109" s="266"/>
    </row>
    <row r="110" spans="1:27" s="265" customFormat="1" x14ac:dyDescent="0.25">
      <c r="A110" s="263">
        <v>3.4</v>
      </c>
      <c r="B110" s="263" t="s">
        <v>18</v>
      </c>
      <c r="D110" s="266"/>
      <c r="E110" s="271"/>
      <c r="F110" s="336"/>
      <c r="G110" s="268"/>
      <c r="H110" s="317"/>
      <c r="I110" s="336"/>
      <c r="J110" s="317"/>
      <c r="L110" s="325"/>
      <c r="M110" s="266"/>
    </row>
    <row r="111" spans="1:27" s="156" customFormat="1" x14ac:dyDescent="0.25">
      <c r="A111" s="173"/>
      <c r="B111" s="154"/>
      <c r="C111" s="154"/>
      <c r="D111" s="154"/>
      <c r="E111" s="218"/>
      <c r="F111" s="217"/>
      <c r="G111" s="155"/>
      <c r="H111" s="155"/>
      <c r="I111" s="217"/>
      <c r="J111" s="155"/>
      <c r="K111" s="159"/>
      <c r="L111" s="194"/>
      <c r="M111" s="195"/>
      <c r="N111" s="159"/>
      <c r="O111" s="195"/>
      <c r="P111" s="54"/>
      <c r="Q111" s="54"/>
      <c r="R111" s="54"/>
      <c r="S111" s="54"/>
      <c r="T111" s="54"/>
      <c r="U111" s="54"/>
      <c r="V111" s="54"/>
      <c r="W111" s="54"/>
      <c r="X111" s="54"/>
      <c r="Y111" s="54"/>
      <c r="Z111" s="54"/>
      <c r="AA111" s="54"/>
    </row>
    <row r="112" spans="1:27" x14ac:dyDescent="0.25">
      <c r="A112" s="175"/>
      <c r="B112" s="29"/>
      <c r="C112" s="29"/>
      <c r="D112" s="29"/>
      <c r="E112" s="199"/>
      <c r="F112" s="199"/>
      <c r="G112" s="29"/>
      <c r="H112" s="29"/>
      <c r="I112" s="199"/>
      <c r="J112" s="29"/>
      <c r="K112" s="29"/>
    </row>
    <row r="113" spans="1:35" s="182" customFormat="1" ht="18.75" x14ac:dyDescent="0.3">
      <c r="A113" s="180"/>
      <c r="B113" s="181" t="s">
        <v>47</v>
      </c>
      <c r="L113" s="180"/>
    </row>
    <row r="114" spans="1:35" x14ac:dyDescent="0.25">
      <c r="A114" s="22"/>
      <c r="D114" s="2"/>
      <c r="E114" s="234"/>
      <c r="F114" s="234"/>
      <c r="G114" s="59"/>
      <c r="H114" s="65"/>
      <c r="I114" s="234"/>
      <c r="J114" s="65"/>
      <c r="L114" s="26"/>
      <c r="M114" s="2"/>
      <c r="N114"/>
      <c r="O114"/>
      <c r="P114"/>
      <c r="Q114"/>
      <c r="R114"/>
    </row>
    <row r="115" spans="1:35" x14ac:dyDescent="0.25">
      <c r="A115" s="22"/>
      <c r="B115" s="277" t="s">
        <v>319</v>
      </c>
      <c r="D115" s="2"/>
      <c r="E115" s="234"/>
      <c r="F115" s="234"/>
      <c r="G115" s="59"/>
      <c r="H115" s="65"/>
      <c r="I115" s="234"/>
      <c r="J115" s="65"/>
      <c r="L115" s="26"/>
      <c r="M115" s="2"/>
      <c r="N115"/>
      <c r="O115"/>
      <c r="P115"/>
      <c r="Q115"/>
      <c r="R115"/>
    </row>
    <row r="116" spans="1:35" x14ac:dyDescent="0.25">
      <c r="A116" s="22"/>
      <c r="B116" s="278" t="s">
        <v>320</v>
      </c>
      <c r="D116" s="2"/>
      <c r="E116" s="234"/>
      <c r="F116" s="234"/>
      <c r="G116" s="59"/>
      <c r="H116" s="65"/>
      <c r="I116" s="234"/>
      <c r="J116" s="65"/>
      <c r="L116" s="26"/>
      <c r="M116" s="2"/>
      <c r="N116"/>
      <c r="O116"/>
      <c r="P116"/>
      <c r="Q116"/>
      <c r="R116"/>
    </row>
    <row r="117" spans="1:35" s="12" customFormat="1" x14ac:dyDescent="0.25">
      <c r="A117" s="27"/>
      <c r="B117" s="34"/>
      <c r="D117" s="13"/>
      <c r="E117" s="235"/>
      <c r="F117" s="235"/>
      <c r="G117" s="64"/>
      <c r="H117" s="63"/>
      <c r="I117" s="235"/>
      <c r="J117" s="63"/>
      <c r="L117" s="197"/>
      <c r="M117" s="13"/>
    </row>
    <row r="118" spans="1:35" s="18" customFormat="1" x14ac:dyDescent="0.25">
      <c r="A118" s="28"/>
      <c r="C118"/>
      <c r="D118"/>
      <c r="E118" s="236"/>
      <c r="F118" s="236"/>
      <c r="G118"/>
      <c r="H118"/>
      <c r="I118" s="236"/>
      <c r="J118"/>
      <c r="L118" s="184"/>
      <c r="M118" s="29"/>
      <c r="N118" s="29"/>
      <c r="O118" s="29"/>
      <c r="S118"/>
      <c r="T118"/>
      <c r="U118"/>
      <c r="V118"/>
      <c r="W118"/>
      <c r="X118"/>
      <c r="Y118"/>
      <c r="Z118"/>
      <c r="AA118"/>
      <c r="AB118"/>
      <c r="AC118"/>
      <c r="AD118"/>
      <c r="AE118"/>
      <c r="AF118"/>
      <c r="AG118"/>
      <c r="AH118"/>
      <c r="AI118"/>
    </row>
    <row r="119" spans="1:35" s="18" customFormat="1" x14ac:dyDescent="0.25">
      <c r="A119" s="28"/>
      <c r="B119" s="97" t="s">
        <v>302</v>
      </c>
      <c r="C119"/>
      <c r="D119"/>
      <c r="E119" s="236"/>
      <c r="F119" s="236"/>
      <c r="G119"/>
      <c r="H119"/>
      <c r="I119" s="236"/>
      <c r="J119"/>
      <c r="L119" s="184"/>
      <c r="M119" s="29"/>
      <c r="N119" s="29"/>
      <c r="O119" s="29"/>
      <c r="S119"/>
      <c r="T119"/>
      <c r="U119"/>
      <c r="V119"/>
      <c r="W119"/>
      <c r="X119"/>
      <c r="Y119"/>
      <c r="Z119"/>
      <c r="AA119"/>
      <c r="AB119"/>
      <c r="AC119"/>
      <c r="AD119"/>
      <c r="AE119"/>
      <c r="AF119"/>
      <c r="AG119"/>
      <c r="AH119"/>
      <c r="AI119"/>
    </row>
    <row r="120" spans="1:35" x14ac:dyDescent="0.25">
      <c r="E120" s="236"/>
      <c r="F120" s="236"/>
      <c r="I120" s="236"/>
    </row>
    <row r="121" spans="1:35" x14ac:dyDescent="0.25">
      <c r="E121" s="236"/>
      <c r="F121" s="236"/>
      <c r="I121" s="236"/>
    </row>
    <row r="122" spans="1:35" x14ac:dyDescent="0.25">
      <c r="E122" s="236"/>
      <c r="F122" s="236"/>
      <c r="I122" s="236"/>
    </row>
    <row r="123" spans="1:35" x14ac:dyDescent="0.25">
      <c r="E123" s="236"/>
      <c r="F123" s="236"/>
      <c r="I123" s="236"/>
    </row>
  </sheetData>
  <mergeCells count="62">
    <mergeCell ref="B36:D36"/>
    <mergeCell ref="B38:D38"/>
    <mergeCell ref="B39:D39"/>
    <mergeCell ref="B33:C33"/>
    <mergeCell ref="B28:D28"/>
    <mergeCell ref="B22:D22"/>
    <mergeCell ref="B23:D23"/>
    <mergeCell ref="B24:D24"/>
    <mergeCell ref="B25:D25"/>
    <mergeCell ref="B26:D26"/>
    <mergeCell ref="B11:C11"/>
    <mergeCell ref="B18:D18"/>
    <mergeCell ref="B19:D19"/>
    <mergeCell ref="B20:D20"/>
    <mergeCell ref="B21:D21"/>
    <mergeCell ref="L29:L30"/>
    <mergeCell ref="B27:D27"/>
    <mergeCell ref="B29:D29"/>
    <mergeCell ref="B31:C31"/>
    <mergeCell ref="B32:C32"/>
    <mergeCell ref="B40:D40"/>
    <mergeCell ref="B41:D41"/>
    <mergeCell ref="B43:C43"/>
    <mergeCell ref="B44:D44"/>
    <mergeCell ref="B45:D45"/>
    <mergeCell ref="B46:D46"/>
    <mergeCell ref="B47:D47"/>
    <mergeCell ref="B48:D48"/>
    <mergeCell ref="B49:D49"/>
    <mergeCell ref="B51:D51"/>
    <mergeCell ref="B52:D52"/>
    <mergeCell ref="B54:C54"/>
    <mergeCell ref="B55:D55"/>
    <mergeCell ref="B56:D56"/>
    <mergeCell ref="B57:D57"/>
    <mergeCell ref="B58:C58"/>
    <mergeCell ref="B59:C59"/>
    <mergeCell ref="B72:D72"/>
    <mergeCell ref="B60:D60"/>
    <mergeCell ref="B61:D61"/>
    <mergeCell ref="B62:D62"/>
    <mergeCell ref="B63:D63"/>
    <mergeCell ref="B64:D64"/>
    <mergeCell ref="B65:D65"/>
    <mergeCell ref="B66:D66"/>
    <mergeCell ref="B67:D67"/>
    <mergeCell ref="B69:D69"/>
    <mergeCell ref="B71:D71"/>
    <mergeCell ref="L100:L110"/>
    <mergeCell ref="B74:D74"/>
    <mergeCell ref="B76:C76"/>
    <mergeCell ref="B79:D79"/>
    <mergeCell ref="B93:D93"/>
    <mergeCell ref="B92:D92"/>
    <mergeCell ref="B90:D90"/>
    <mergeCell ref="B89:D89"/>
    <mergeCell ref="B87:D87"/>
    <mergeCell ref="B86:D86"/>
    <mergeCell ref="B85:D85"/>
    <mergeCell ref="B84:D84"/>
    <mergeCell ref="F100:F110"/>
    <mergeCell ref="I100:I110"/>
  </mergeCells>
  <hyperlinks>
    <hyperlink ref="B115" r:id="rId1" xr:uid="{17A8E86D-E6AC-4706-9761-011910E88FAD}"/>
  </hyperlinks>
  <pageMargins left="0.7" right="0.7" top="0.75" bottom="0.75" header="0.3" footer="0.3"/>
  <pageSetup scale="50" fitToHeight="0" orientation="landscape" r:id="rId2"/>
  <headerFooter>
    <oddFooter>&amp;R&amp;P</oddFooter>
  </headerFooter>
  <rowBreaks count="2" manualBreakCount="2">
    <brk id="34" max="12" man="1"/>
    <brk id="73"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7:D9"/>
  <sheetViews>
    <sheetView workbookViewId="0">
      <selection activeCell="D7" sqref="D7:D9"/>
    </sheetView>
  </sheetViews>
  <sheetFormatPr defaultRowHeight="15" x14ac:dyDescent="0.25"/>
  <cols>
    <col min="3" max="3" width="36.5703125" customWidth="1"/>
  </cols>
  <sheetData>
    <row r="7" spans="3:4" x14ac:dyDescent="0.25">
      <c r="C7" t="s">
        <v>103</v>
      </c>
      <c r="D7" s="74" t="s">
        <v>106</v>
      </c>
    </row>
    <row r="8" spans="3:4" x14ac:dyDescent="0.25">
      <c r="C8" t="s">
        <v>104</v>
      </c>
      <c r="D8" s="75" t="s">
        <v>107</v>
      </c>
    </row>
    <row r="9" spans="3:4" x14ac:dyDescent="0.25">
      <c r="C9" t="s">
        <v>105</v>
      </c>
      <c r="D9" s="76"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4AF8C67ABECC458B2F393D29E4E3E7" ma:contentTypeVersion="1" ma:contentTypeDescription="Create a new document." ma:contentTypeScope="" ma:versionID="586ca8dfec1fd0ec63ed8875056c9568">
  <xsd:schema xmlns:xsd="http://www.w3.org/2001/XMLSchema" xmlns:xs="http://www.w3.org/2001/XMLSchema" xmlns:p="http://schemas.microsoft.com/office/2006/metadata/properties" xmlns:ns2="066e5197-e0d9-4d82-87ff-9454abe15744" targetNamespace="http://schemas.microsoft.com/office/2006/metadata/properties" ma:root="true" ma:fieldsID="a94aec4bc73e731eb7e11371c963dd22" ns2:_="">
    <xsd:import namespace="066e5197-e0d9-4d82-87ff-9454abe15744"/>
    <xsd:element name="properties">
      <xsd:complexType>
        <xsd:sequence>
          <xsd:element name="documentManagement">
            <xsd:complexType>
              <xsd:all>
                <xsd:element ref="ns2:p8ad1ecc41eb4f358eb7bf0fce81b896"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6e5197-e0d9-4d82-87ff-9454abe15744" elementFormDefault="qualified">
    <xsd:import namespace="http://schemas.microsoft.com/office/2006/documentManagement/types"/>
    <xsd:import namespace="http://schemas.microsoft.com/office/infopath/2007/PartnerControls"/>
    <xsd:element name="p8ad1ecc41eb4f358eb7bf0fce81b896" ma:index="8" nillable="true" ma:taxonomy="true" ma:internalName="p8ad1ecc41eb4f358eb7bf0fce81b896" ma:taxonomyFieldName="Tags" ma:displayName="EEI Tags" ma:default="" ma:fieldId="{98ad1ecc-41eb-4f35-8eb7-bf0fce81b896}" ma:taxonomyMulti="true" ma:sspId="b3057462-ad99-4b54-a4bd-faac809f860e" ma:termSetId="7292dfb8-73c6-46fd-8562-ab82e2c90f61"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b80ba895-beae-461d-b249-0bb33918798e}" ma:internalName="TaxCatchAll" ma:showField="CatchAllData" ma:web="066e5197-e0d9-4d82-87ff-9454abe1574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80ba895-beae-461d-b249-0bb33918798e}" ma:internalName="TaxCatchAllLabel" ma:readOnly="true" ma:showField="CatchAllDataLabel" ma:web="066e5197-e0d9-4d82-87ff-9454abe157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66e5197-e0d9-4d82-87ff-9454abe15744"/>
    <p8ad1ecc41eb4f358eb7bf0fce81b896 xmlns="066e5197-e0d9-4d82-87ff-9454abe15744">
      <Terms xmlns="http://schemas.microsoft.com/office/infopath/2007/PartnerControls"/>
    </p8ad1ecc41eb4f358eb7bf0fce81b896>
  </documentManagement>
</p:properties>
</file>

<file path=customXml/itemProps1.xml><?xml version="1.0" encoding="utf-8"?>
<ds:datastoreItem xmlns:ds="http://schemas.openxmlformats.org/officeDocument/2006/customXml" ds:itemID="{C6FCEC39-563D-4234-89B6-B36DAAA4D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6e5197-e0d9-4d82-87ff-9454abe157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189BDB-36E3-4B23-9C46-93D25600CDC7}">
  <ds:schemaRefs>
    <ds:schemaRef ds:uri="http://schemas.microsoft.com/sharepoint/v3/contenttype/forms"/>
  </ds:schemaRefs>
</ds:datastoreItem>
</file>

<file path=customXml/itemProps3.xml><?xml version="1.0" encoding="utf-8"?>
<ds:datastoreItem xmlns:ds="http://schemas.openxmlformats.org/officeDocument/2006/customXml" ds:itemID="{F78D5966-1C1C-4495-BFA4-0C981E8E23C6}">
  <ds:schemaRefs>
    <ds:schemaRef ds:uri="http://schemas.microsoft.com/office/2006/metadata/properties"/>
    <ds:schemaRef ds:uri="http://schemas.microsoft.com/office/infopath/2007/PartnerControls"/>
    <ds:schemaRef ds:uri="066e5197-e0d9-4d82-87ff-9454abe157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EEI Metrics</vt:lpstr>
      <vt:lpstr>AGA Metrics</vt:lpstr>
      <vt:lpstr>Hidden_Lists</vt:lpstr>
      <vt:lpstr>list_GenerationBasis</vt:lpstr>
      <vt:lpstr>'AGA Metrics'!Print_Area</vt:lpstr>
      <vt:lpstr>'EEI Metrics'!Print_Area</vt:lpstr>
      <vt:lpstr>'AGA Metrics'!Print_Titles</vt:lpstr>
      <vt:lpstr>'EEI Metrics'!Print_Titles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2024-10-24T20:18:37Z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0x010100044AF8C67ABECC458B2F393D29E4E3E7</vt:lpwstr>
  </property>
  <property fmtid="{D5CDD505-2E9C-101B-9397-08002B2CF9AE}" pid="4" name="Tags">
    <vt:lpwstr/>
  </property>
</Properties>
</file>